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Учет заказов" sheetId="1" r:id="rId1"/>
    <sheet name="Фильтр_1" sheetId="5" r:id="rId2"/>
    <sheet name="Фильтр_2" sheetId="6" r:id="rId3"/>
    <sheet name="Фильтр_3" sheetId="7" r:id="rId4"/>
    <sheet name="Фильтр_4" sheetId="8" r:id="rId5"/>
  </sheets>
  <definedNames>
    <definedName name="_xlnm._FilterDatabase" localSheetId="1" hidden="1">Фильтр_1!$A$2:$J$32</definedName>
    <definedName name="_xlnm._FilterDatabase" localSheetId="2" hidden="1">Фильтр_2!$A$2:$J$32</definedName>
    <definedName name="_xlnm._FilterDatabase" localSheetId="3" hidden="1">Фильтр_3!$A$2:$J$32</definedName>
    <definedName name="_xlnm._FilterDatabase" localSheetId="4" hidden="1">Фильтр_4!$A$2:$J$32</definedName>
  </definedNames>
  <calcPr calcId="145621"/>
</workbook>
</file>

<file path=xl/calcChain.xml><?xml version="1.0" encoding="utf-8"?>
<calcChain xmlns="http://schemas.openxmlformats.org/spreadsheetml/2006/main">
  <c r="I32" i="8" l="1"/>
  <c r="J32" i="8" s="1"/>
  <c r="I31" i="8"/>
  <c r="J31" i="8" s="1"/>
  <c r="I30" i="8"/>
  <c r="J30" i="8" s="1"/>
  <c r="I29" i="8"/>
  <c r="J29" i="8" s="1"/>
  <c r="I28" i="8"/>
  <c r="J28" i="8" s="1"/>
  <c r="I27" i="8"/>
  <c r="J27" i="8" s="1"/>
  <c r="I26" i="8"/>
  <c r="J26" i="8" s="1"/>
  <c r="I25" i="8"/>
  <c r="J25" i="8" s="1"/>
  <c r="I24" i="8"/>
  <c r="J24" i="8" s="1"/>
  <c r="I23" i="8"/>
  <c r="J23" i="8" s="1"/>
  <c r="I22" i="8"/>
  <c r="J22" i="8" s="1"/>
  <c r="I21" i="8"/>
  <c r="J21" i="8" s="1"/>
  <c r="I20" i="8"/>
  <c r="J20" i="8" s="1"/>
  <c r="I19" i="8"/>
  <c r="J19" i="8" s="1"/>
  <c r="I18" i="8"/>
  <c r="J18" i="8" s="1"/>
  <c r="I17" i="8"/>
  <c r="J17" i="8" s="1"/>
  <c r="I16" i="8"/>
  <c r="J16" i="8" s="1"/>
  <c r="I15" i="8"/>
  <c r="J15" i="8" s="1"/>
  <c r="I14" i="8"/>
  <c r="J14" i="8" s="1"/>
  <c r="I13" i="8"/>
  <c r="J13" i="8" s="1"/>
  <c r="I12" i="8"/>
  <c r="J12" i="8" s="1"/>
  <c r="I11" i="8"/>
  <c r="J11" i="8" s="1"/>
  <c r="I10" i="8"/>
  <c r="J10" i="8" s="1"/>
  <c r="I9" i="8"/>
  <c r="J9" i="8" s="1"/>
  <c r="I8" i="8"/>
  <c r="J8" i="8" s="1"/>
  <c r="I7" i="8"/>
  <c r="J7" i="8" s="1"/>
  <c r="I6" i="8"/>
  <c r="J6" i="8" s="1"/>
  <c r="I5" i="8"/>
  <c r="J5" i="8" s="1"/>
  <c r="I4" i="8"/>
  <c r="J4" i="8" s="1"/>
  <c r="I3" i="8"/>
  <c r="J3" i="8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11" i="7"/>
  <c r="J11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4" i="7"/>
  <c r="J4" i="7" s="1"/>
  <c r="I3" i="7"/>
  <c r="J3" i="7" s="1"/>
  <c r="I32" i="6"/>
  <c r="J32" i="6" s="1"/>
  <c r="I31" i="6"/>
  <c r="J31" i="6" s="1"/>
  <c r="I30" i="6"/>
  <c r="J30" i="6" s="1"/>
  <c r="I29" i="6"/>
  <c r="J29" i="6" s="1"/>
  <c r="I28" i="6"/>
  <c r="J28" i="6" s="1"/>
  <c r="I27" i="6"/>
  <c r="J27" i="6" s="1"/>
  <c r="I26" i="6"/>
  <c r="J26" i="6" s="1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J14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  <c r="I6" i="6"/>
  <c r="J6" i="6" s="1"/>
  <c r="I5" i="6"/>
  <c r="J5" i="6" s="1"/>
  <c r="I4" i="6"/>
  <c r="J4" i="6" s="1"/>
  <c r="I3" i="6"/>
  <c r="J3" i="6" s="1"/>
  <c r="I32" i="5"/>
  <c r="J32" i="5" s="1"/>
  <c r="I31" i="5"/>
  <c r="J31" i="5" s="1"/>
  <c r="I30" i="5"/>
  <c r="J30" i="5" s="1"/>
  <c r="I29" i="5"/>
  <c r="J29" i="5" s="1"/>
  <c r="I28" i="5"/>
  <c r="J28" i="5" s="1"/>
  <c r="I27" i="5"/>
  <c r="J27" i="5" s="1"/>
  <c r="I26" i="5"/>
  <c r="J26" i="5" s="1"/>
  <c r="I25" i="5"/>
  <c r="J25" i="5" s="1"/>
  <c r="I24" i="5"/>
  <c r="J24" i="5" s="1"/>
  <c r="I23" i="5"/>
  <c r="J23" i="5" s="1"/>
  <c r="I22" i="5"/>
  <c r="J22" i="5" s="1"/>
  <c r="I21" i="5"/>
  <c r="J21" i="5" s="1"/>
  <c r="I20" i="5"/>
  <c r="J20" i="5" s="1"/>
  <c r="I19" i="5"/>
  <c r="J19" i="5" s="1"/>
  <c r="I18" i="5"/>
  <c r="J18" i="5" s="1"/>
  <c r="I17" i="5"/>
  <c r="J17" i="5" s="1"/>
  <c r="I16" i="5"/>
  <c r="J16" i="5" s="1"/>
  <c r="I15" i="5"/>
  <c r="J15" i="5" s="1"/>
  <c r="I14" i="5"/>
  <c r="J14" i="5" s="1"/>
  <c r="I13" i="5"/>
  <c r="J13" i="5" s="1"/>
  <c r="I12" i="5"/>
  <c r="J12" i="5" s="1"/>
  <c r="I11" i="5"/>
  <c r="J11" i="5" s="1"/>
  <c r="I10" i="5"/>
  <c r="J10" i="5" s="1"/>
  <c r="I9" i="5"/>
  <c r="J9" i="5" s="1"/>
  <c r="I8" i="5"/>
  <c r="J8" i="5" s="1"/>
  <c r="I7" i="5"/>
  <c r="J7" i="5" s="1"/>
  <c r="I6" i="5"/>
  <c r="J6" i="5" s="1"/>
  <c r="I5" i="5"/>
  <c r="J5" i="5" s="1"/>
  <c r="I4" i="5"/>
  <c r="J4" i="5" s="1"/>
  <c r="I3" i="5"/>
  <c r="J3" i="5" s="1"/>
  <c r="I17" i="1"/>
  <c r="I5" i="1"/>
  <c r="J5" i="1" s="1"/>
  <c r="I14" i="1"/>
  <c r="I24" i="1"/>
  <c r="J17" i="1" s="1"/>
  <c r="I22" i="1"/>
  <c r="I30" i="1"/>
  <c r="I19" i="1"/>
  <c r="I15" i="1"/>
  <c r="I23" i="1"/>
  <c r="J14" i="1" s="1"/>
  <c r="I20" i="1"/>
  <c r="I31" i="1"/>
  <c r="J23" i="1" s="1"/>
  <c r="I18" i="1"/>
  <c r="I8" i="1"/>
  <c r="I6" i="1"/>
  <c r="J24" i="1" s="1"/>
  <c r="I11" i="1"/>
  <c r="I25" i="1"/>
  <c r="J20" i="1" s="1"/>
  <c r="I27" i="1"/>
  <c r="I13" i="1"/>
  <c r="I29" i="1"/>
  <c r="I28" i="1"/>
  <c r="J31" i="1" s="1"/>
  <c r="I12" i="1"/>
  <c r="I16" i="1"/>
  <c r="J27" i="1" s="1"/>
  <c r="I32" i="1"/>
  <c r="J29" i="1" s="1"/>
  <c r="I9" i="1"/>
  <c r="J16" i="1" s="1"/>
  <c r="I10" i="1"/>
  <c r="I4" i="1"/>
  <c r="I26" i="1"/>
  <c r="J22" i="1" s="1"/>
  <c r="I21" i="1"/>
  <c r="J28" i="1" s="1"/>
  <c r="I7" i="1"/>
  <c r="I3" i="1"/>
  <c r="J3" i="1" s="1"/>
  <c r="J4" i="1" l="1"/>
  <c r="J21" i="1"/>
  <c r="J6" i="1"/>
  <c r="J25" i="1"/>
  <c r="J15" i="1"/>
  <c r="J30" i="1"/>
  <c r="J32" i="1"/>
  <c r="J10" i="1"/>
  <c r="J11" i="1"/>
  <c r="J19" i="1"/>
  <c r="J18" i="1"/>
  <c r="J8" i="1"/>
  <c r="J26" i="1"/>
  <c r="J9" i="1"/>
  <c r="J13" i="1"/>
  <c r="J12" i="1"/>
  <c r="J7" i="1"/>
</calcChain>
</file>

<file path=xl/sharedStrings.xml><?xml version="1.0" encoding="utf-8"?>
<sst xmlns="http://schemas.openxmlformats.org/spreadsheetml/2006/main" count="355" uniqueCount="39">
  <si>
    <t>Фамилия клиента</t>
  </si>
  <si>
    <t>Наименование</t>
  </si>
  <si>
    <t>Дата заказа</t>
  </si>
  <si>
    <t>Дата покупки</t>
  </si>
  <si>
    <t>Количество заказа</t>
  </si>
  <si>
    <t>Количество фактического заказа</t>
  </si>
  <si>
    <t>Цена 1</t>
  </si>
  <si>
    <t>Цена 2</t>
  </si>
  <si>
    <t>Прибыль</t>
  </si>
  <si>
    <t>№ п/п</t>
  </si>
  <si>
    <t>Иванов</t>
  </si>
  <si>
    <t>Петров</t>
  </si>
  <si>
    <t>Купис</t>
  </si>
  <si>
    <t>Стеклов</t>
  </si>
  <si>
    <t>Васильченко</t>
  </si>
  <si>
    <t>Осипов</t>
  </si>
  <si>
    <t>Осина</t>
  </si>
  <si>
    <t>Ходус</t>
  </si>
  <si>
    <t>Швидка</t>
  </si>
  <si>
    <t>Хван</t>
  </si>
  <si>
    <t>Селищева</t>
  </si>
  <si>
    <t>Новикова</t>
  </si>
  <si>
    <t>Романов</t>
  </si>
  <si>
    <t>Романюк</t>
  </si>
  <si>
    <t>Лисица</t>
  </si>
  <si>
    <t>Павлов</t>
  </si>
  <si>
    <t>Лотоцкая</t>
  </si>
  <si>
    <t>Учет заказов</t>
  </si>
  <si>
    <t>Краска ПК</t>
  </si>
  <si>
    <t>Цемент</t>
  </si>
  <si>
    <t>Фанера</t>
  </si>
  <si>
    <t>Клей</t>
  </si>
  <si>
    <t>Шпаклевка</t>
  </si>
  <si>
    <t>Плинтус</t>
  </si>
  <si>
    <t>Обои</t>
  </si>
  <si>
    <t>Шурупы</t>
  </si>
  <si>
    <t>Песок</t>
  </si>
  <si>
    <t>Краска ПК-96</t>
  </si>
  <si>
    <t>Краска ПК-97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</si>
</sst>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sqref="A1:XFD1048576"/>
    </sheetView>
  </sheetViews>
  <sheetFormatPr defaultRowHeight="15" outlineLevelCol="1" x14ac:dyDescent="0.25"/>
  <cols>
    <col min="1" max="1" width="6.85546875" customWidth="1"/>
    <col min="2" max="2" width="14" customWidth="1"/>
    <col min="3" max="3" width="14.85546875" bestFit="1" customWidth="1"/>
    <col min="4" max="4" width="10.140625" customWidth="1" outlineLevel="1"/>
    <col min="5" max="5" width="11.7109375" customWidth="1" outlineLevel="1"/>
    <col min="6" max="6" width="13" customWidth="1" outlineLevel="1" collapsed="1"/>
    <col min="7" max="7" width="15.7109375" customWidth="1" outlineLevel="1"/>
    <col min="8" max="8" width="9.5703125" customWidth="1" outlineLevel="1" collapsed="1"/>
    <col min="9" max="9" width="11" customWidth="1" outlineLevel="1"/>
    <col min="10" max="10" width="12" bestFit="1" customWidth="1"/>
  </cols>
  <sheetData>
    <row r="1" spans="1:10" ht="26.25" x14ac:dyDescent="0.4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</row>
    <row r="2" spans="1:10" ht="45" x14ac:dyDescent="0.25">
      <c r="A2" s="5" t="s">
        <v>9</v>
      </c>
      <c r="B2" s="5" t="s">
        <v>0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</row>
    <row r="3" spans="1:10" x14ac:dyDescent="0.25">
      <c r="A3" s="1">
        <v>1</v>
      </c>
      <c r="B3" s="1" t="s">
        <v>10</v>
      </c>
      <c r="C3" s="8" t="s">
        <v>28</v>
      </c>
      <c r="D3" s="3">
        <v>38749</v>
      </c>
      <c r="E3" s="3">
        <v>38899</v>
      </c>
      <c r="F3" s="2">
        <v>3</v>
      </c>
      <c r="G3" s="2">
        <v>3</v>
      </c>
      <c r="H3" s="4">
        <v>120</v>
      </c>
      <c r="I3" s="4">
        <f>(H3*35%)+H3</f>
        <v>162</v>
      </c>
      <c r="J3" s="4">
        <f>(I3-H3)*G3</f>
        <v>126</v>
      </c>
    </row>
    <row r="4" spans="1:10" x14ac:dyDescent="0.25">
      <c r="A4" s="1">
        <v>2</v>
      </c>
      <c r="B4" s="1" t="s">
        <v>11</v>
      </c>
      <c r="C4" s="8" t="s">
        <v>29</v>
      </c>
      <c r="D4" s="3">
        <v>38763</v>
      </c>
      <c r="E4" s="3">
        <v>38768</v>
      </c>
      <c r="F4" s="2">
        <v>13</v>
      </c>
      <c r="G4" s="2">
        <v>10</v>
      </c>
      <c r="H4" s="4">
        <v>120</v>
      </c>
      <c r="I4" s="4">
        <f>(H4*35%)+H4</f>
        <v>162</v>
      </c>
      <c r="J4" s="4">
        <f>(I4-H4)*G4</f>
        <v>420</v>
      </c>
    </row>
    <row r="5" spans="1:10" x14ac:dyDescent="0.25">
      <c r="A5" s="1">
        <v>3</v>
      </c>
      <c r="B5" s="1" t="s">
        <v>12</v>
      </c>
      <c r="C5" s="8" t="s">
        <v>30</v>
      </c>
      <c r="D5" s="3">
        <v>38848</v>
      </c>
      <c r="E5" s="3">
        <v>38976</v>
      </c>
      <c r="F5" s="2">
        <v>23</v>
      </c>
      <c r="G5" s="2">
        <v>11</v>
      </c>
      <c r="H5" s="4">
        <v>150</v>
      </c>
      <c r="I5" s="4">
        <f>(H5*35%)+H5</f>
        <v>202.5</v>
      </c>
      <c r="J5" s="4">
        <f>(I5-H5)*G5</f>
        <v>577.5</v>
      </c>
    </row>
    <row r="6" spans="1:10" x14ac:dyDescent="0.25">
      <c r="A6" s="1">
        <v>4</v>
      </c>
      <c r="B6" s="1" t="s">
        <v>13</v>
      </c>
      <c r="C6" s="8" t="s">
        <v>31</v>
      </c>
      <c r="D6" s="3">
        <v>38850</v>
      </c>
      <c r="E6" s="3">
        <v>38885</v>
      </c>
      <c r="F6" s="2">
        <v>33</v>
      </c>
      <c r="G6" s="2">
        <v>15</v>
      </c>
      <c r="H6" s="4">
        <v>160</v>
      </c>
      <c r="I6" s="4">
        <f>(H6*35%)+H6</f>
        <v>216</v>
      </c>
      <c r="J6" s="4">
        <f>(I6-H6)*G6</f>
        <v>840</v>
      </c>
    </row>
    <row r="7" spans="1:10" x14ac:dyDescent="0.25">
      <c r="A7" s="1">
        <v>5</v>
      </c>
      <c r="B7" s="1" t="s">
        <v>14</v>
      </c>
      <c r="C7" s="8" t="s">
        <v>32</v>
      </c>
      <c r="D7" s="3">
        <v>38823</v>
      </c>
      <c r="E7" s="3">
        <v>38827</v>
      </c>
      <c r="F7" s="2">
        <v>43</v>
      </c>
      <c r="G7" s="2">
        <v>40</v>
      </c>
      <c r="H7" s="4">
        <v>200</v>
      </c>
      <c r="I7" s="4">
        <f>(H7*35%)+H7</f>
        <v>270</v>
      </c>
      <c r="J7" s="4">
        <f>(I7-H7)*G7</f>
        <v>2800</v>
      </c>
    </row>
    <row r="8" spans="1:10" x14ac:dyDescent="0.25">
      <c r="A8" s="1">
        <v>6</v>
      </c>
      <c r="B8" s="1" t="s">
        <v>15</v>
      </c>
      <c r="C8" s="8" t="s">
        <v>33</v>
      </c>
      <c r="D8" s="3">
        <v>38749</v>
      </c>
      <c r="E8" s="3">
        <v>38755</v>
      </c>
      <c r="F8" s="2">
        <v>53</v>
      </c>
      <c r="G8" s="2">
        <v>50</v>
      </c>
      <c r="H8" s="4">
        <v>200</v>
      </c>
      <c r="I8" s="4">
        <f>(H8*35%)+H8</f>
        <v>270</v>
      </c>
      <c r="J8" s="4">
        <f>(I8-H8)*G8</f>
        <v>3500</v>
      </c>
    </row>
    <row r="9" spans="1:10" x14ac:dyDescent="0.25">
      <c r="A9" s="1">
        <v>7</v>
      </c>
      <c r="B9" s="1" t="s">
        <v>16</v>
      </c>
      <c r="C9" s="8" t="s">
        <v>34</v>
      </c>
      <c r="D9" s="3">
        <v>38763</v>
      </c>
      <c r="E9" s="3">
        <v>38766</v>
      </c>
      <c r="F9" s="2">
        <v>63</v>
      </c>
      <c r="G9" s="2">
        <v>60</v>
      </c>
      <c r="H9" s="4">
        <v>250</v>
      </c>
      <c r="I9" s="4">
        <f>(H9*35%)+H9</f>
        <v>337.5</v>
      </c>
      <c r="J9" s="4">
        <f>(I9-H9)*G9</f>
        <v>5250</v>
      </c>
    </row>
    <row r="10" spans="1:10" x14ac:dyDescent="0.25">
      <c r="A10" s="1">
        <v>8</v>
      </c>
      <c r="B10" s="1" t="s">
        <v>17</v>
      </c>
      <c r="C10" s="8" t="s">
        <v>28</v>
      </c>
      <c r="D10" s="3">
        <v>38848</v>
      </c>
      <c r="E10" s="3">
        <v>38853</v>
      </c>
      <c r="F10" s="2">
        <v>73</v>
      </c>
      <c r="G10" s="2">
        <v>73</v>
      </c>
      <c r="H10" s="4">
        <v>260</v>
      </c>
      <c r="I10" s="4">
        <f>(H10*35%)+H10</f>
        <v>351</v>
      </c>
      <c r="J10" s="4">
        <f>(I10-H10)*G10</f>
        <v>6643</v>
      </c>
    </row>
    <row r="11" spans="1:10" x14ac:dyDescent="0.25">
      <c r="A11" s="1">
        <v>9</v>
      </c>
      <c r="B11" s="1" t="s">
        <v>18</v>
      </c>
      <c r="C11" s="8" t="s">
        <v>29</v>
      </c>
      <c r="D11" s="3">
        <v>38881</v>
      </c>
      <c r="E11" s="3">
        <v>38887</v>
      </c>
      <c r="F11" s="2">
        <v>83</v>
      </c>
      <c r="G11" s="2">
        <v>80</v>
      </c>
      <c r="H11" s="4">
        <v>300</v>
      </c>
      <c r="I11" s="4">
        <f>(H11*35%)+H11</f>
        <v>405</v>
      </c>
      <c r="J11" s="4">
        <f>(I11-H11)*G11</f>
        <v>8400</v>
      </c>
    </row>
    <row r="12" spans="1:10" x14ac:dyDescent="0.25">
      <c r="A12" s="1">
        <v>10</v>
      </c>
      <c r="B12" s="1" t="s">
        <v>19</v>
      </c>
      <c r="C12" s="8" t="s">
        <v>30</v>
      </c>
      <c r="D12" s="3">
        <v>42476</v>
      </c>
      <c r="E12" s="3">
        <v>38827</v>
      </c>
      <c r="F12" s="2">
        <v>93</v>
      </c>
      <c r="G12" s="2">
        <v>93</v>
      </c>
      <c r="H12" s="4">
        <v>360</v>
      </c>
      <c r="I12" s="4">
        <f>(H12*35%)+H12</f>
        <v>486</v>
      </c>
      <c r="J12" s="4">
        <f>(I12-H12)*G12</f>
        <v>11718</v>
      </c>
    </row>
    <row r="13" spans="1:10" x14ac:dyDescent="0.25">
      <c r="A13" s="1">
        <v>11</v>
      </c>
      <c r="B13" s="1" t="s">
        <v>20</v>
      </c>
      <c r="C13" s="8" t="s">
        <v>31</v>
      </c>
      <c r="D13" s="3">
        <v>38749</v>
      </c>
      <c r="E13" s="3">
        <v>38753</v>
      </c>
      <c r="F13" s="2">
        <v>103</v>
      </c>
      <c r="G13" s="2">
        <v>100</v>
      </c>
      <c r="H13" s="4">
        <v>360</v>
      </c>
      <c r="I13" s="4">
        <f>(H13*35%)+H13</f>
        <v>486</v>
      </c>
      <c r="J13" s="4">
        <f>(I13-H13)*G13</f>
        <v>12600</v>
      </c>
    </row>
    <row r="14" spans="1:10" x14ac:dyDescent="0.25">
      <c r="A14" s="1">
        <v>12</v>
      </c>
      <c r="B14" s="1" t="s">
        <v>21</v>
      </c>
      <c r="C14" s="8" t="s">
        <v>32</v>
      </c>
      <c r="D14" s="3">
        <v>38763</v>
      </c>
      <c r="E14" s="3">
        <v>38765</v>
      </c>
      <c r="F14" s="2">
        <v>113</v>
      </c>
      <c r="G14" s="2">
        <v>100</v>
      </c>
      <c r="H14" s="4">
        <v>360</v>
      </c>
      <c r="I14" s="4">
        <f>(H14*35%)+H14</f>
        <v>486</v>
      </c>
      <c r="J14" s="4">
        <f>(I14-H14)*G14</f>
        <v>12600</v>
      </c>
    </row>
    <row r="15" spans="1:10" x14ac:dyDescent="0.25">
      <c r="A15" s="1">
        <v>13</v>
      </c>
      <c r="B15" s="1" t="s">
        <v>22</v>
      </c>
      <c r="C15" s="8" t="s">
        <v>33</v>
      </c>
      <c r="D15" s="3">
        <v>38833</v>
      </c>
      <c r="E15" s="3">
        <v>38842</v>
      </c>
      <c r="F15" s="2">
        <v>123</v>
      </c>
      <c r="G15" s="2">
        <v>120</v>
      </c>
      <c r="H15" s="4">
        <v>360</v>
      </c>
      <c r="I15" s="4">
        <f>(H15*35%)+H15</f>
        <v>486</v>
      </c>
      <c r="J15" s="4">
        <f>(I15-H15)*G15</f>
        <v>15120</v>
      </c>
    </row>
    <row r="16" spans="1:10" x14ac:dyDescent="0.25">
      <c r="A16" s="1">
        <v>14</v>
      </c>
      <c r="B16" s="1" t="s">
        <v>23</v>
      </c>
      <c r="C16" s="8" t="s">
        <v>34</v>
      </c>
      <c r="D16" s="3">
        <v>38802</v>
      </c>
      <c r="E16" s="3">
        <v>38803</v>
      </c>
      <c r="F16" s="2">
        <v>133</v>
      </c>
      <c r="G16" s="2">
        <v>130</v>
      </c>
      <c r="H16" s="4">
        <v>360</v>
      </c>
      <c r="I16" s="4">
        <f>(H16*35%)+H16</f>
        <v>486</v>
      </c>
      <c r="J16" s="4">
        <f>(I16-H16)*G16</f>
        <v>16380</v>
      </c>
    </row>
    <row r="17" spans="1:10" x14ac:dyDescent="0.25">
      <c r="A17" s="1">
        <v>15</v>
      </c>
      <c r="B17" s="1" t="s">
        <v>24</v>
      </c>
      <c r="C17" s="8" t="s">
        <v>37</v>
      </c>
      <c r="D17" s="3">
        <v>38790</v>
      </c>
      <c r="E17" s="3">
        <v>38791</v>
      </c>
      <c r="F17" s="2">
        <v>143</v>
      </c>
      <c r="G17" s="2">
        <v>120</v>
      </c>
      <c r="H17" s="4">
        <v>420</v>
      </c>
      <c r="I17" s="4">
        <f>(H17*35%)+H17</f>
        <v>567</v>
      </c>
      <c r="J17" s="4">
        <f>(I17-H17)*G17</f>
        <v>17640</v>
      </c>
    </row>
    <row r="18" spans="1:10" x14ac:dyDescent="0.25">
      <c r="A18" s="1">
        <v>16</v>
      </c>
      <c r="B18" s="1" t="s">
        <v>25</v>
      </c>
      <c r="C18" s="8" t="s">
        <v>29</v>
      </c>
      <c r="D18" s="3">
        <v>38863</v>
      </c>
      <c r="E18" s="3">
        <v>38867</v>
      </c>
      <c r="F18" s="2">
        <v>153</v>
      </c>
      <c r="G18" s="2">
        <v>130</v>
      </c>
      <c r="H18" s="4">
        <v>420</v>
      </c>
      <c r="I18" s="4">
        <f>(H18*35%)+H18</f>
        <v>567</v>
      </c>
      <c r="J18" s="4">
        <f>(I18-H18)*G18</f>
        <v>19110</v>
      </c>
    </row>
    <row r="19" spans="1:10" x14ac:dyDescent="0.25">
      <c r="A19" s="1">
        <v>17</v>
      </c>
      <c r="B19" s="1" t="s">
        <v>17</v>
      </c>
      <c r="C19" s="8" t="s">
        <v>30</v>
      </c>
      <c r="D19" s="3">
        <v>38892</v>
      </c>
      <c r="E19" s="3">
        <v>38898</v>
      </c>
      <c r="F19" s="2">
        <v>163</v>
      </c>
      <c r="G19" s="2">
        <v>145</v>
      </c>
      <c r="H19" s="4">
        <v>420</v>
      </c>
      <c r="I19" s="4">
        <f>(H19*35%)+H19</f>
        <v>567</v>
      </c>
      <c r="J19" s="4">
        <f>(I19-H19)*G19</f>
        <v>21315</v>
      </c>
    </row>
    <row r="20" spans="1:10" x14ac:dyDescent="0.25">
      <c r="A20" s="1">
        <v>18</v>
      </c>
      <c r="B20" s="1" t="s">
        <v>11</v>
      </c>
      <c r="C20" s="8" t="s">
        <v>31</v>
      </c>
      <c r="D20" s="3">
        <v>38790</v>
      </c>
      <c r="E20" s="3">
        <v>38794</v>
      </c>
      <c r="F20" s="2">
        <v>173</v>
      </c>
      <c r="G20" s="2">
        <v>163</v>
      </c>
      <c r="H20" s="4">
        <v>420</v>
      </c>
      <c r="I20" s="4">
        <f>(H20*35%)+H20</f>
        <v>567</v>
      </c>
      <c r="J20" s="4">
        <f>(I20-H20)*G20</f>
        <v>23961</v>
      </c>
    </row>
    <row r="21" spans="1:10" x14ac:dyDescent="0.25">
      <c r="A21" s="1">
        <v>19</v>
      </c>
      <c r="B21" s="1" t="s">
        <v>12</v>
      </c>
      <c r="C21" s="8" t="s">
        <v>32</v>
      </c>
      <c r="D21" s="3">
        <v>38765</v>
      </c>
      <c r="E21" s="3">
        <v>38766</v>
      </c>
      <c r="F21" s="2">
        <v>183</v>
      </c>
      <c r="G21" s="2">
        <v>180</v>
      </c>
      <c r="H21" s="4">
        <v>420</v>
      </c>
      <c r="I21" s="4">
        <f>(H21*35%)+H21</f>
        <v>567</v>
      </c>
      <c r="J21" s="4">
        <f>(I21-H21)*G21</f>
        <v>26460</v>
      </c>
    </row>
    <row r="22" spans="1:10" x14ac:dyDescent="0.25">
      <c r="A22" s="1">
        <v>20</v>
      </c>
      <c r="B22" s="1" t="s">
        <v>13</v>
      </c>
      <c r="C22" s="8" t="s">
        <v>33</v>
      </c>
      <c r="D22" s="3">
        <v>38802</v>
      </c>
      <c r="E22" s="3">
        <v>38806</v>
      </c>
      <c r="F22" s="2">
        <v>193</v>
      </c>
      <c r="G22" s="2">
        <v>190</v>
      </c>
      <c r="H22" s="4">
        <v>420</v>
      </c>
      <c r="I22" s="4">
        <f>(H22*35%)+H22</f>
        <v>567</v>
      </c>
      <c r="J22" s="4">
        <f>(I22-H22)*G22</f>
        <v>27930</v>
      </c>
    </row>
    <row r="23" spans="1:10" x14ac:dyDescent="0.25">
      <c r="A23" s="1">
        <v>21</v>
      </c>
      <c r="B23" s="1" t="s">
        <v>14</v>
      </c>
      <c r="C23" s="8" t="s">
        <v>34</v>
      </c>
      <c r="D23" s="3">
        <v>38835</v>
      </c>
      <c r="E23" s="3">
        <v>38837</v>
      </c>
      <c r="F23" s="2">
        <v>203</v>
      </c>
      <c r="G23" s="2">
        <v>200</v>
      </c>
      <c r="H23" s="4">
        <v>450</v>
      </c>
      <c r="I23" s="4">
        <f>(H23*35%)+H23</f>
        <v>607.5</v>
      </c>
      <c r="J23" s="4">
        <f>(I23-H23)*G23</f>
        <v>31500</v>
      </c>
    </row>
    <row r="24" spans="1:10" x14ac:dyDescent="0.25">
      <c r="A24" s="1">
        <v>22</v>
      </c>
      <c r="B24" s="1" t="s">
        <v>15</v>
      </c>
      <c r="C24" s="8" t="s">
        <v>35</v>
      </c>
      <c r="D24" s="3">
        <v>38764</v>
      </c>
      <c r="E24" s="3">
        <v>38766</v>
      </c>
      <c r="F24" s="2">
        <v>213</v>
      </c>
      <c r="G24" s="2">
        <v>210</v>
      </c>
      <c r="H24" s="4">
        <v>450</v>
      </c>
      <c r="I24" s="4">
        <f>(H24*35%)+H24</f>
        <v>607.5</v>
      </c>
      <c r="J24" s="4">
        <f>(I24-H24)*G24</f>
        <v>33075</v>
      </c>
    </row>
    <row r="25" spans="1:10" x14ac:dyDescent="0.25">
      <c r="A25" s="1">
        <v>23</v>
      </c>
      <c r="B25" s="1" t="s">
        <v>16</v>
      </c>
      <c r="C25" s="8" t="s">
        <v>36</v>
      </c>
      <c r="D25" s="3">
        <v>38826</v>
      </c>
      <c r="E25" s="3">
        <v>38830</v>
      </c>
      <c r="F25" s="2">
        <v>223</v>
      </c>
      <c r="G25" s="2">
        <v>220</v>
      </c>
      <c r="H25" s="4">
        <v>450</v>
      </c>
      <c r="I25" s="4">
        <f>(H25*35%)+H25</f>
        <v>607.5</v>
      </c>
      <c r="J25" s="4">
        <f>(I25-H25)*G25</f>
        <v>34650</v>
      </c>
    </row>
    <row r="26" spans="1:10" x14ac:dyDescent="0.25">
      <c r="A26" s="1">
        <v>24</v>
      </c>
      <c r="B26" s="1" t="s">
        <v>26</v>
      </c>
      <c r="C26" s="8" t="s">
        <v>38</v>
      </c>
      <c r="D26" s="3">
        <v>38762</v>
      </c>
      <c r="E26" s="3">
        <v>38766</v>
      </c>
      <c r="F26" s="2">
        <v>233</v>
      </c>
      <c r="G26" s="2">
        <v>200</v>
      </c>
      <c r="H26" s="4">
        <v>450</v>
      </c>
      <c r="I26" s="4">
        <f>(H26*35%)+H26</f>
        <v>607.5</v>
      </c>
      <c r="J26" s="4">
        <f>(I26-H26)*G26</f>
        <v>31500</v>
      </c>
    </row>
    <row r="27" spans="1:10" x14ac:dyDescent="0.25">
      <c r="A27" s="1">
        <v>25</v>
      </c>
      <c r="B27" s="1" t="s">
        <v>18</v>
      </c>
      <c r="C27" s="8" t="s">
        <v>29</v>
      </c>
      <c r="D27" s="3">
        <v>38885</v>
      </c>
      <c r="E27" s="3">
        <v>38891</v>
      </c>
      <c r="F27" s="2">
        <v>243</v>
      </c>
      <c r="G27" s="2">
        <v>240</v>
      </c>
      <c r="H27" s="4">
        <v>450</v>
      </c>
      <c r="I27" s="4">
        <f>(H27*35%)+H27</f>
        <v>607.5</v>
      </c>
      <c r="J27" s="4">
        <f>(I27-H27)*G27</f>
        <v>37800</v>
      </c>
    </row>
    <row r="28" spans="1:10" x14ac:dyDescent="0.25">
      <c r="A28" s="1">
        <v>26</v>
      </c>
      <c r="B28" s="1" t="s">
        <v>19</v>
      </c>
      <c r="C28" s="8" t="s">
        <v>30</v>
      </c>
      <c r="D28" s="3">
        <v>38823</v>
      </c>
      <c r="E28" s="3">
        <v>38832</v>
      </c>
      <c r="F28" s="2">
        <v>253</v>
      </c>
      <c r="G28" s="2">
        <v>253</v>
      </c>
      <c r="H28" s="4">
        <v>450</v>
      </c>
      <c r="I28" s="4">
        <f>(H28*35%)+H28</f>
        <v>607.5</v>
      </c>
      <c r="J28" s="4">
        <f>(I28-H28)*G28</f>
        <v>39847.5</v>
      </c>
    </row>
    <row r="29" spans="1:10" x14ac:dyDescent="0.25">
      <c r="A29" s="1">
        <v>27</v>
      </c>
      <c r="B29" s="1" t="s">
        <v>20</v>
      </c>
      <c r="C29" s="8" t="s">
        <v>31</v>
      </c>
      <c r="D29" s="3">
        <v>38766</v>
      </c>
      <c r="E29" s="3">
        <v>38767</v>
      </c>
      <c r="F29" s="2">
        <v>263</v>
      </c>
      <c r="G29" s="2">
        <v>256</v>
      </c>
      <c r="H29" s="4">
        <v>460</v>
      </c>
      <c r="I29" s="4">
        <f>(H29*35%)+H29</f>
        <v>621</v>
      </c>
      <c r="J29" s="4">
        <f>(I29-H29)*G29</f>
        <v>41216</v>
      </c>
    </row>
    <row r="30" spans="1:10" x14ac:dyDescent="0.25">
      <c r="A30" s="1">
        <v>28</v>
      </c>
      <c r="B30" s="1" t="s">
        <v>21</v>
      </c>
      <c r="C30" s="8" t="s">
        <v>32</v>
      </c>
      <c r="D30" s="3">
        <v>38851</v>
      </c>
      <c r="E30" s="3">
        <v>38856</v>
      </c>
      <c r="F30" s="2">
        <v>273</v>
      </c>
      <c r="G30" s="2">
        <v>270</v>
      </c>
      <c r="H30" s="4">
        <v>500</v>
      </c>
      <c r="I30" s="4">
        <f>(H30*35%)+H30</f>
        <v>675</v>
      </c>
      <c r="J30" s="4">
        <f>(I30-H30)*G30</f>
        <v>47250</v>
      </c>
    </row>
    <row r="31" spans="1:10" x14ac:dyDescent="0.25">
      <c r="A31" s="1">
        <v>29</v>
      </c>
      <c r="B31" s="1" t="s">
        <v>22</v>
      </c>
      <c r="C31" s="8" t="s">
        <v>33</v>
      </c>
      <c r="D31" s="3">
        <v>38884</v>
      </c>
      <c r="E31" s="3">
        <v>38888</v>
      </c>
      <c r="F31" s="2">
        <v>283</v>
      </c>
      <c r="G31" s="2">
        <v>280</v>
      </c>
      <c r="H31" s="4">
        <v>620</v>
      </c>
      <c r="I31" s="4">
        <f>(H31*35%)+H31</f>
        <v>837</v>
      </c>
      <c r="J31" s="4">
        <f>(I31-H31)*G31</f>
        <v>60760</v>
      </c>
    </row>
    <row r="32" spans="1:10" x14ac:dyDescent="0.25">
      <c r="A32" s="1">
        <v>30</v>
      </c>
      <c r="B32" s="1" t="s">
        <v>23</v>
      </c>
      <c r="C32" s="8" t="s">
        <v>34</v>
      </c>
      <c r="D32" s="3">
        <v>38865</v>
      </c>
      <c r="E32" s="3">
        <v>38867</v>
      </c>
      <c r="F32" s="2">
        <v>293</v>
      </c>
      <c r="G32" s="2">
        <v>290</v>
      </c>
      <c r="H32" s="4">
        <v>850</v>
      </c>
      <c r="I32" s="4">
        <f>(H32*35%)+H32</f>
        <v>1147.5</v>
      </c>
      <c r="J32" s="4">
        <f>(I32-H32)*G32</f>
        <v>86275</v>
      </c>
    </row>
  </sheetData>
  <sortState ref="H3:H32">
    <sortCondition ref="H3"/>
  </sortState>
  <mergeCells count="1">
    <mergeCell ref="A1:J1"/>
  </mergeCells>
  <conditionalFormatting sqref="J3:J32">
    <cfRule type="top10" dxfId="8" priority="1" rank="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2"/>
  <sheetViews>
    <sheetView workbookViewId="0">
      <selection activeCell="A2" sqref="A2:J2"/>
    </sheetView>
  </sheetViews>
  <sheetFormatPr defaultRowHeight="15" x14ac:dyDescent="0.25"/>
  <cols>
    <col min="1" max="1" width="6.85546875" customWidth="1"/>
    <col min="2" max="2" width="14" customWidth="1"/>
    <col min="3" max="3" width="14.85546875" bestFit="1" customWidth="1"/>
    <col min="4" max="4" width="10.140625" customWidth="1"/>
    <col min="5" max="5" width="11.7109375" customWidth="1"/>
    <col min="6" max="6" width="13" customWidth="1" collapsed="1"/>
    <col min="7" max="7" width="15.7109375" customWidth="1"/>
    <col min="8" max="8" width="9.5703125" customWidth="1" collapsed="1"/>
    <col min="9" max="9" width="11" customWidth="1"/>
    <col min="10" max="10" width="12" bestFit="1" customWidth="1"/>
  </cols>
  <sheetData>
    <row r="1" spans="1:10" ht="26.25" x14ac:dyDescent="0.4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</row>
    <row r="2" spans="1:10" ht="45" x14ac:dyDescent="0.25">
      <c r="A2" s="5" t="s">
        <v>9</v>
      </c>
      <c r="B2" s="5" t="s">
        <v>0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</row>
    <row r="3" spans="1:10" x14ac:dyDescent="0.25">
      <c r="A3" s="1">
        <v>1</v>
      </c>
      <c r="B3" s="1" t="s">
        <v>10</v>
      </c>
      <c r="C3" s="8" t="s">
        <v>28</v>
      </c>
      <c r="D3" s="3">
        <v>38749</v>
      </c>
      <c r="E3" s="3">
        <v>38899</v>
      </c>
      <c r="F3" s="2">
        <v>3</v>
      </c>
      <c r="G3" s="2">
        <v>3</v>
      </c>
      <c r="H3" s="4">
        <v>120</v>
      </c>
      <c r="I3" s="4">
        <f>(H3*35%)+H3</f>
        <v>162</v>
      </c>
      <c r="J3" s="4">
        <f>(I3-H3)*G3</f>
        <v>126</v>
      </c>
    </row>
    <row r="4" spans="1:10" hidden="1" x14ac:dyDescent="0.25">
      <c r="A4" s="1">
        <v>2</v>
      </c>
      <c r="B4" s="1" t="s">
        <v>11</v>
      </c>
      <c r="C4" s="8" t="s">
        <v>29</v>
      </c>
      <c r="D4" s="3">
        <v>38763</v>
      </c>
      <c r="E4" s="3">
        <v>38768</v>
      </c>
      <c r="F4" s="2">
        <v>13</v>
      </c>
      <c r="G4" s="2">
        <v>10</v>
      </c>
      <c r="H4" s="4">
        <v>120</v>
      </c>
      <c r="I4" s="4">
        <f>(H4*35%)+H4</f>
        <v>162</v>
      </c>
      <c r="J4" s="4">
        <f>(I4-H4)*G4</f>
        <v>420</v>
      </c>
    </row>
    <row r="5" spans="1:10" hidden="1" x14ac:dyDescent="0.25">
      <c r="A5" s="1">
        <v>3</v>
      </c>
      <c r="B5" s="1" t="s">
        <v>12</v>
      </c>
      <c r="C5" s="8" t="s">
        <v>30</v>
      </c>
      <c r="D5" s="3">
        <v>38848</v>
      </c>
      <c r="E5" s="3">
        <v>38976</v>
      </c>
      <c r="F5" s="2">
        <v>23</v>
      </c>
      <c r="G5" s="2">
        <v>11</v>
      </c>
      <c r="H5" s="4">
        <v>150</v>
      </c>
      <c r="I5" s="4">
        <f>(H5*35%)+H5</f>
        <v>202.5</v>
      </c>
      <c r="J5" s="4">
        <f>(I5-H5)*G5</f>
        <v>577.5</v>
      </c>
    </row>
    <row r="6" spans="1:10" hidden="1" x14ac:dyDescent="0.25">
      <c r="A6" s="1">
        <v>4</v>
      </c>
      <c r="B6" s="1" t="s">
        <v>13</v>
      </c>
      <c r="C6" s="8" t="s">
        <v>31</v>
      </c>
      <c r="D6" s="3">
        <v>38850</v>
      </c>
      <c r="E6" s="3">
        <v>38885</v>
      </c>
      <c r="F6" s="2">
        <v>33</v>
      </c>
      <c r="G6" s="2">
        <v>15</v>
      </c>
      <c r="H6" s="4">
        <v>160</v>
      </c>
      <c r="I6" s="4">
        <f>(H6*35%)+H6</f>
        <v>216</v>
      </c>
      <c r="J6" s="4">
        <f>(I6-H6)*G6</f>
        <v>840</v>
      </c>
    </row>
    <row r="7" spans="1:10" hidden="1" x14ac:dyDescent="0.25">
      <c r="A7" s="1">
        <v>5</v>
      </c>
      <c r="B7" s="1" t="s">
        <v>14</v>
      </c>
      <c r="C7" s="8" t="s">
        <v>32</v>
      </c>
      <c r="D7" s="3">
        <v>38823</v>
      </c>
      <c r="E7" s="3">
        <v>38827</v>
      </c>
      <c r="F7" s="2">
        <v>43</v>
      </c>
      <c r="G7" s="2">
        <v>40</v>
      </c>
      <c r="H7" s="4">
        <v>200</v>
      </c>
      <c r="I7" s="4">
        <f>(H7*35%)+H7</f>
        <v>270</v>
      </c>
      <c r="J7" s="4">
        <f>(I7-H7)*G7</f>
        <v>2800</v>
      </c>
    </row>
    <row r="8" spans="1:10" hidden="1" x14ac:dyDescent="0.25">
      <c r="A8" s="1">
        <v>6</v>
      </c>
      <c r="B8" s="1" t="s">
        <v>15</v>
      </c>
      <c r="C8" s="8" t="s">
        <v>33</v>
      </c>
      <c r="D8" s="3">
        <v>38749</v>
      </c>
      <c r="E8" s="3">
        <v>38755</v>
      </c>
      <c r="F8" s="2">
        <v>53</v>
      </c>
      <c r="G8" s="2">
        <v>50</v>
      </c>
      <c r="H8" s="4">
        <v>200</v>
      </c>
      <c r="I8" s="4">
        <f>(H8*35%)+H8</f>
        <v>270</v>
      </c>
      <c r="J8" s="4">
        <f>(I8-H8)*G8</f>
        <v>3500</v>
      </c>
    </row>
    <row r="9" spans="1:10" hidden="1" x14ac:dyDescent="0.25">
      <c r="A9" s="1">
        <v>7</v>
      </c>
      <c r="B9" s="1" t="s">
        <v>16</v>
      </c>
      <c r="C9" s="8" t="s">
        <v>34</v>
      </c>
      <c r="D9" s="3">
        <v>38763</v>
      </c>
      <c r="E9" s="3">
        <v>38766</v>
      </c>
      <c r="F9" s="2">
        <v>63</v>
      </c>
      <c r="G9" s="2">
        <v>60</v>
      </c>
      <c r="H9" s="4">
        <v>250</v>
      </c>
      <c r="I9" s="4">
        <f>(H9*35%)+H9</f>
        <v>337.5</v>
      </c>
      <c r="J9" s="4">
        <f>(I9-H9)*G9</f>
        <v>5250</v>
      </c>
    </row>
    <row r="10" spans="1:10" hidden="1" x14ac:dyDescent="0.25">
      <c r="A10" s="1">
        <v>8</v>
      </c>
      <c r="B10" s="1" t="s">
        <v>17</v>
      </c>
      <c r="C10" s="8" t="s">
        <v>28</v>
      </c>
      <c r="D10" s="3">
        <v>38848</v>
      </c>
      <c r="E10" s="3">
        <v>38853</v>
      </c>
      <c r="F10" s="2">
        <v>73</v>
      </c>
      <c r="G10" s="2">
        <v>73</v>
      </c>
      <c r="H10" s="4">
        <v>260</v>
      </c>
      <c r="I10" s="4">
        <f>(H10*35%)+H10</f>
        <v>351</v>
      </c>
      <c r="J10" s="4">
        <f>(I10-H10)*G10</f>
        <v>6643</v>
      </c>
    </row>
    <row r="11" spans="1:10" hidden="1" x14ac:dyDescent="0.25">
      <c r="A11" s="1">
        <v>9</v>
      </c>
      <c r="B11" s="1" t="s">
        <v>18</v>
      </c>
      <c r="C11" s="8" t="s">
        <v>29</v>
      </c>
      <c r="D11" s="3">
        <v>38881</v>
      </c>
      <c r="E11" s="3">
        <v>38887</v>
      </c>
      <c r="F11" s="2">
        <v>83</v>
      </c>
      <c r="G11" s="2">
        <v>80</v>
      </c>
      <c r="H11" s="4">
        <v>300</v>
      </c>
      <c r="I11" s="4">
        <f>(H11*35%)+H11</f>
        <v>405</v>
      </c>
      <c r="J11" s="4">
        <f>(I11-H11)*G11</f>
        <v>8400</v>
      </c>
    </row>
    <row r="12" spans="1:10" hidden="1" x14ac:dyDescent="0.25">
      <c r="A12" s="1">
        <v>10</v>
      </c>
      <c r="B12" s="1" t="s">
        <v>19</v>
      </c>
      <c r="C12" s="8" t="s">
        <v>30</v>
      </c>
      <c r="D12" s="3">
        <v>42476</v>
      </c>
      <c r="E12" s="3">
        <v>38827</v>
      </c>
      <c r="F12" s="2">
        <v>93</v>
      </c>
      <c r="G12" s="2">
        <v>93</v>
      </c>
      <c r="H12" s="4">
        <v>360</v>
      </c>
      <c r="I12" s="4">
        <f>(H12*35%)+H12</f>
        <v>486</v>
      </c>
      <c r="J12" s="4">
        <f>(I12-H12)*G12</f>
        <v>11718</v>
      </c>
    </row>
    <row r="13" spans="1:10" hidden="1" x14ac:dyDescent="0.25">
      <c r="A13" s="1">
        <v>11</v>
      </c>
      <c r="B13" s="1" t="s">
        <v>20</v>
      </c>
      <c r="C13" s="8" t="s">
        <v>31</v>
      </c>
      <c r="D13" s="3">
        <v>38749</v>
      </c>
      <c r="E13" s="3">
        <v>38753</v>
      </c>
      <c r="F13" s="2">
        <v>103</v>
      </c>
      <c r="G13" s="2">
        <v>100</v>
      </c>
      <c r="H13" s="4">
        <v>360</v>
      </c>
      <c r="I13" s="4">
        <f>(H13*35%)+H13</f>
        <v>486</v>
      </c>
      <c r="J13" s="4">
        <f>(I13-H13)*G13</f>
        <v>12600</v>
      </c>
    </row>
    <row r="14" spans="1:10" hidden="1" x14ac:dyDescent="0.25">
      <c r="A14" s="1">
        <v>12</v>
      </c>
      <c r="B14" s="1" t="s">
        <v>21</v>
      </c>
      <c r="C14" s="8" t="s">
        <v>32</v>
      </c>
      <c r="D14" s="3">
        <v>38763</v>
      </c>
      <c r="E14" s="3">
        <v>38765</v>
      </c>
      <c r="F14" s="2">
        <v>113</v>
      </c>
      <c r="G14" s="2">
        <v>100</v>
      </c>
      <c r="H14" s="4">
        <v>360</v>
      </c>
      <c r="I14" s="4">
        <f>(H14*35%)+H14</f>
        <v>486</v>
      </c>
      <c r="J14" s="4">
        <f>(I14-H14)*G14</f>
        <v>12600</v>
      </c>
    </row>
    <row r="15" spans="1:10" hidden="1" x14ac:dyDescent="0.25">
      <c r="A15" s="1">
        <v>13</v>
      </c>
      <c r="B15" s="1" t="s">
        <v>22</v>
      </c>
      <c r="C15" s="8" t="s">
        <v>33</v>
      </c>
      <c r="D15" s="3">
        <v>38833</v>
      </c>
      <c r="E15" s="3">
        <v>38842</v>
      </c>
      <c r="F15" s="2">
        <v>123</v>
      </c>
      <c r="G15" s="2">
        <v>120</v>
      </c>
      <c r="H15" s="4">
        <v>360</v>
      </c>
      <c r="I15" s="4">
        <f>(H15*35%)+H15</f>
        <v>486</v>
      </c>
      <c r="J15" s="4">
        <f>(I15-H15)*G15</f>
        <v>15120</v>
      </c>
    </row>
    <row r="16" spans="1:10" hidden="1" x14ac:dyDescent="0.25">
      <c r="A16" s="1">
        <v>14</v>
      </c>
      <c r="B16" s="1" t="s">
        <v>23</v>
      </c>
      <c r="C16" s="8" t="s">
        <v>34</v>
      </c>
      <c r="D16" s="3">
        <v>38802</v>
      </c>
      <c r="E16" s="3">
        <v>38803</v>
      </c>
      <c r="F16" s="2">
        <v>133</v>
      </c>
      <c r="G16" s="2">
        <v>130</v>
      </c>
      <c r="H16" s="4">
        <v>360</v>
      </c>
      <c r="I16" s="4">
        <f>(H16*35%)+H16</f>
        <v>486</v>
      </c>
      <c r="J16" s="4">
        <f>(I16-H16)*G16</f>
        <v>16380</v>
      </c>
    </row>
    <row r="17" spans="1:10" hidden="1" x14ac:dyDescent="0.25">
      <c r="A17" s="1">
        <v>15</v>
      </c>
      <c r="B17" s="1" t="s">
        <v>24</v>
      </c>
      <c r="C17" s="8" t="s">
        <v>37</v>
      </c>
      <c r="D17" s="3">
        <v>38790</v>
      </c>
      <c r="E17" s="3">
        <v>38791</v>
      </c>
      <c r="F17" s="2">
        <v>143</v>
      </c>
      <c r="G17" s="2">
        <v>120</v>
      </c>
      <c r="H17" s="4">
        <v>420</v>
      </c>
      <c r="I17" s="4">
        <f>(H17*35%)+H17</f>
        <v>567</v>
      </c>
      <c r="J17" s="4">
        <f>(I17-H17)*G17</f>
        <v>17640</v>
      </c>
    </row>
    <row r="18" spans="1:10" hidden="1" x14ac:dyDescent="0.25">
      <c r="A18" s="1">
        <v>16</v>
      </c>
      <c r="B18" s="1" t="s">
        <v>25</v>
      </c>
      <c r="C18" s="8" t="s">
        <v>29</v>
      </c>
      <c r="D18" s="3">
        <v>38863</v>
      </c>
      <c r="E18" s="3">
        <v>38867</v>
      </c>
      <c r="F18" s="2">
        <v>153</v>
      </c>
      <c r="G18" s="2">
        <v>130</v>
      </c>
      <c r="H18" s="4">
        <v>420</v>
      </c>
      <c r="I18" s="4">
        <f>(H18*35%)+H18</f>
        <v>567</v>
      </c>
      <c r="J18" s="4">
        <f>(I18-H18)*G18</f>
        <v>19110</v>
      </c>
    </row>
    <row r="19" spans="1:10" hidden="1" x14ac:dyDescent="0.25">
      <c r="A19" s="1">
        <v>17</v>
      </c>
      <c r="B19" s="1" t="s">
        <v>17</v>
      </c>
      <c r="C19" s="8" t="s">
        <v>30</v>
      </c>
      <c r="D19" s="3">
        <v>38892</v>
      </c>
      <c r="E19" s="3">
        <v>38898</v>
      </c>
      <c r="F19" s="2">
        <v>163</v>
      </c>
      <c r="G19" s="2">
        <v>145</v>
      </c>
      <c r="H19" s="4">
        <v>420</v>
      </c>
      <c r="I19" s="4">
        <f>(H19*35%)+H19</f>
        <v>567</v>
      </c>
      <c r="J19" s="4">
        <f>(I19-H19)*G19</f>
        <v>21315</v>
      </c>
    </row>
    <row r="20" spans="1:10" hidden="1" x14ac:dyDescent="0.25">
      <c r="A20" s="1">
        <v>18</v>
      </c>
      <c r="B20" s="1" t="s">
        <v>11</v>
      </c>
      <c r="C20" s="8" t="s">
        <v>31</v>
      </c>
      <c r="D20" s="3">
        <v>38790</v>
      </c>
      <c r="E20" s="3">
        <v>38794</v>
      </c>
      <c r="F20" s="2">
        <v>173</v>
      </c>
      <c r="G20" s="2">
        <v>163</v>
      </c>
      <c r="H20" s="4">
        <v>420</v>
      </c>
      <c r="I20" s="4">
        <f>(H20*35%)+H20</f>
        <v>567</v>
      </c>
      <c r="J20" s="4">
        <f>(I20-H20)*G20</f>
        <v>23961</v>
      </c>
    </row>
    <row r="21" spans="1:10" hidden="1" x14ac:dyDescent="0.25">
      <c r="A21" s="1">
        <v>19</v>
      </c>
      <c r="B21" s="1" t="s">
        <v>12</v>
      </c>
      <c r="C21" s="8" t="s">
        <v>32</v>
      </c>
      <c r="D21" s="3">
        <v>38765</v>
      </c>
      <c r="E21" s="3">
        <v>38766</v>
      </c>
      <c r="F21" s="2">
        <v>183</v>
      </c>
      <c r="G21" s="2">
        <v>180</v>
      </c>
      <c r="H21" s="4">
        <v>420</v>
      </c>
      <c r="I21" s="4">
        <f>(H21*35%)+H21</f>
        <v>567</v>
      </c>
      <c r="J21" s="4">
        <f>(I21-H21)*G21</f>
        <v>26460</v>
      </c>
    </row>
    <row r="22" spans="1:10" hidden="1" x14ac:dyDescent="0.25">
      <c r="A22" s="1">
        <v>20</v>
      </c>
      <c r="B22" s="1" t="s">
        <v>13</v>
      </c>
      <c r="C22" s="8" t="s">
        <v>33</v>
      </c>
      <c r="D22" s="3">
        <v>38802</v>
      </c>
      <c r="E22" s="3">
        <v>38806</v>
      </c>
      <c r="F22" s="2">
        <v>193</v>
      </c>
      <c r="G22" s="2">
        <v>190</v>
      </c>
      <c r="H22" s="4">
        <v>420</v>
      </c>
      <c r="I22" s="4">
        <f>(H22*35%)+H22</f>
        <v>567</v>
      </c>
      <c r="J22" s="4">
        <f>(I22-H22)*G22</f>
        <v>27930</v>
      </c>
    </row>
    <row r="23" spans="1:10" hidden="1" x14ac:dyDescent="0.25">
      <c r="A23" s="1">
        <v>21</v>
      </c>
      <c r="B23" s="1" t="s">
        <v>14</v>
      </c>
      <c r="C23" s="8" t="s">
        <v>34</v>
      </c>
      <c r="D23" s="3">
        <v>38835</v>
      </c>
      <c r="E23" s="3">
        <v>38837</v>
      </c>
      <c r="F23" s="2">
        <v>203</v>
      </c>
      <c r="G23" s="2">
        <v>200</v>
      </c>
      <c r="H23" s="4">
        <v>450</v>
      </c>
      <c r="I23" s="4">
        <f>(H23*35%)+H23</f>
        <v>607.5</v>
      </c>
      <c r="J23" s="4">
        <f>(I23-H23)*G23</f>
        <v>31500</v>
      </c>
    </row>
    <row r="24" spans="1:10" hidden="1" x14ac:dyDescent="0.25">
      <c r="A24" s="1">
        <v>22</v>
      </c>
      <c r="B24" s="1" t="s">
        <v>15</v>
      </c>
      <c r="C24" s="8" t="s">
        <v>35</v>
      </c>
      <c r="D24" s="3">
        <v>38764</v>
      </c>
      <c r="E24" s="3">
        <v>38766</v>
      </c>
      <c r="F24" s="2">
        <v>213</v>
      </c>
      <c r="G24" s="2">
        <v>210</v>
      </c>
      <c r="H24" s="4">
        <v>450</v>
      </c>
      <c r="I24" s="4">
        <f>(H24*35%)+H24</f>
        <v>607.5</v>
      </c>
      <c r="J24" s="4">
        <f>(I24-H24)*G24</f>
        <v>33075</v>
      </c>
    </row>
    <row r="25" spans="1:10" hidden="1" x14ac:dyDescent="0.25">
      <c r="A25" s="1">
        <v>23</v>
      </c>
      <c r="B25" s="1" t="s">
        <v>16</v>
      </c>
      <c r="C25" s="8" t="s">
        <v>36</v>
      </c>
      <c r="D25" s="3">
        <v>38826</v>
      </c>
      <c r="E25" s="3">
        <v>38830</v>
      </c>
      <c r="F25" s="2">
        <v>223</v>
      </c>
      <c r="G25" s="2">
        <v>220</v>
      </c>
      <c r="H25" s="4">
        <v>450</v>
      </c>
      <c r="I25" s="4">
        <f>(H25*35%)+H25</f>
        <v>607.5</v>
      </c>
      <c r="J25" s="4">
        <f>(I25-H25)*G25</f>
        <v>34650</v>
      </c>
    </row>
    <row r="26" spans="1:10" hidden="1" x14ac:dyDescent="0.25">
      <c r="A26" s="1">
        <v>24</v>
      </c>
      <c r="B26" s="1" t="s">
        <v>26</v>
      </c>
      <c r="C26" s="8" t="s">
        <v>38</v>
      </c>
      <c r="D26" s="3">
        <v>38762</v>
      </c>
      <c r="E26" s="3">
        <v>38766</v>
      </c>
      <c r="F26" s="2">
        <v>233</v>
      </c>
      <c r="G26" s="2">
        <v>200</v>
      </c>
      <c r="H26" s="4">
        <v>450</v>
      </c>
      <c r="I26" s="4">
        <f>(H26*35%)+H26</f>
        <v>607.5</v>
      </c>
      <c r="J26" s="4">
        <f>(I26-H26)*G26</f>
        <v>31500</v>
      </c>
    </row>
    <row r="27" spans="1:10" hidden="1" x14ac:dyDescent="0.25">
      <c r="A27" s="1">
        <v>25</v>
      </c>
      <c r="B27" s="1" t="s">
        <v>18</v>
      </c>
      <c r="C27" s="8" t="s">
        <v>29</v>
      </c>
      <c r="D27" s="3">
        <v>38885</v>
      </c>
      <c r="E27" s="3">
        <v>38891</v>
      </c>
      <c r="F27" s="2">
        <v>243</v>
      </c>
      <c r="G27" s="2">
        <v>240</v>
      </c>
      <c r="H27" s="4">
        <v>450</v>
      </c>
      <c r="I27" s="4">
        <f>(H27*35%)+H27</f>
        <v>607.5</v>
      </c>
      <c r="J27" s="4">
        <f>(I27-H27)*G27</f>
        <v>37800</v>
      </c>
    </row>
    <row r="28" spans="1:10" hidden="1" x14ac:dyDescent="0.25">
      <c r="A28" s="1">
        <v>26</v>
      </c>
      <c r="B28" s="1" t="s">
        <v>19</v>
      </c>
      <c r="C28" s="8" t="s">
        <v>30</v>
      </c>
      <c r="D28" s="3">
        <v>38823</v>
      </c>
      <c r="E28" s="3">
        <v>38832</v>
      </c>
      <c r="F28" s="2">
        <v>253</v>
      </c>
      <c r="G28" s="2">
        <v>253</v>
      </c>
      <c r="H28" s="4">
        <v>450</v>
      </c>
      <c r="I28" s="4">
        <f>(H28*35%)+H28</f>
        <v>607.5</v>
      </c>
      <c r="J28" s="4">
        <f>(I28-H28)*G28</f>
        <v>39847.5</v>
      </c>
    </row>
    <row r="29" spans="1:10" hidden="1" x14ac:dyDescent="0.25">
      <c r="A29" s="1">
        <v>27</v>
      </c>
      <c r="B29" s="1" t="s">
        <v>20</v>
      </c>
      <c r="C29" s="8" t="s">
        <v>31</v>
      </c>
      <c r="D29" s="3">
        <v>38766</v>
      </c>
      <c r="E29" s="3">
        <v>38767</v>
      </c>
      <c r="F29" s="2">
        <v>263</v>
      </c>
      <c r="G29" s="2">
        <v>256</v>
      </c>
      <c r="H29" s="4">
        <v>460</v>
      </c>
      <c r="I29" s="4">
        <f>(H29*35%)+H29</f>
        <v>621</v>
      </c>
      <c r="J29" s="4">
        <f>(I29-H29)*G29</f>
        <v>41216</v>
      </c>
    </row>
    <row r="30" spans="1:10" hidden="1" x14ac:dyDescent="0.25">
      <c r="A30" s="1">
        <v>28</v>
      </c>
      <c r="B30" s="1" t="s">
        <v>21</v>
      </c>
      <c r="C30" s="8" t="s">
        <v>32</v>
      </c>
      <c r="D30" s="3">
        <v>38851</v>
      </c>
      <c r="E30" s="3">
        <v>38856</v>
      </c>
      <c r="F30" s="2">
        <v>273</v>
      </c>
      <c r="G30" s="2">
        <v>270</v>
      </c>
      <c r="H30" s="4">
        <v>500</v>
      </c>
      <c r="I30" s="4">
        <f>(H30*35%)+H30</f>
        <v>675</v>
      </c>
      <c r="J30" s="4">
        <f>(I30-H30)*G30</f>
        <v>47250</v>
      </c>
    </row>
    <row r="31" spans="1:10" hidden="1" x14ac:dyDescent="0.25">
      <c r="A31" s="1">
        <v>29</v>
      </c>
      <c r="B31" s="1" t="s">
        <v>22</v>
      </c>
      <c r="C31" s="8" t="s">
        <v>33</v>
      </c>
      <c r="D31" s="3">
        <v>38884</v>
      </c>
      <c r="E31" s="3">
        <v>38888</v>
      </c>
      <c r="F31" s="2">
        <v>283</v>
      </c>
      <c r="G31" s="2">
        <v>280</v>
      </c>
      <c r="H31" s="4">
        <v>620</v>
      </c>
      <c r="I31" s="4">
        <f>(H31*35%)+H31</f>
        <v>837</v>
      </c>
      <c r="J31" s="4">
        <f>(I31-H31)*G31</f>
        <v>60760</v>
      </c>
    </row>
    <row r="32" spans="1:10" hidden="1" x14ac:dyDescent="0.25">
      <c r="A32" s="1">
        <v>30</v>
      </c>
      <c r="B32" s="1" t="s">
        <v>23</v>
      </c>
      <c r="C32" s="8" t="s">
        <v>34</v>
      </c>
      <c r="D32" s="3">
        <v>38865</v>
      </c>
      <c r="E32" s="3">
        <v>38867</v>
      </c>
      <c r="F32" s="2">
        <v>293</v>
      </c>
      <c r="G32" s="2">
        <v>290</v>
      </c>
      <c r="H32" s="4">
        <v>850</v>
      </c>
      <c r="I32" s="4">
        <f>(H32*35%)+H32</f>
        <v>1147.5</v>
      </c>
      <c r="J32" s="4">
        <f>(I32-H32)*G32</f>
        <v>86275</v>
      </c>
    </row>
  </sheetData>
  <autoFilter ref="A2:J32">
    <filterColumn colId="0">
      <filters>
        <filter val="1"/>
      </filters>
    </filterColumn>
  </autoFilter>
  <mergeCells count="1">
    <mergeCell ref="A1:J1"/>
  </mergeCells>
  <conditionalFormatting sqref="J3:J32">
    <cfRule type="top10" dxfId="7" priority="1" rank="1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2"/>
  <sheetViews>
    <sheetView workbookViewId="0">
      <selection activeCell="G4" sqref="G4"/>
    </sheetView>
  </sheetViews>
  <sheetFormatPr defaultRowHeight="15" x14ac:dyDescent="0.25"/>
  <cols>
    <col min="1" max="1" width="6.85546875" customWidth="1"/>
    <col min="2" max="2" width="14" customWidth="1"/>
    <col min="3" max="3" width="14.85546875" bestFit="1" customWidth="1"/>
    <col min="4" max="4" width="10.140625" customWidth="1"/>
    <col min="5" max="5" width="11.7109375" customWidth="1"/>
    <col min="6" max="6" width="13" customWidth="1" collapsed="1"/>
    <col min="7" max="7" width="15.7109375" customWidth="1"/>
    <col min="8" max="8" width="9.5703125" customWidth="1" collapsed="1"/>
    <col min="9" max="9" width="11" customWidth="1"/>
    <col min="10" max="10" width="12" bestFit="1" customWidth="1"/>
  </cols>
  <sheetData>
    <row r="1" spans="1:10" ht="26.25" x14ac:dyDescent="0.4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</row>
    <row r="2" spans="1:10" ht="45" x14ac:dyDescent="0.25">
      <c r="A2" s="5" t="s">
        <v>9</v>
      </c>
      <c r="B2" s="5" t="s">
        <v>0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</row>
    <row r="3" spans="1:10" hidden="1" x14ac:dyDescent="0.25">
      <c r="A3" s="1">
        <v>1</v>
      </c>
      <c r="B3" s="1" t="s">
        <v>10</v>
      </c>
      <c r="C3" s="8" t="s">
        <v>28</v>
      </c>
      <c r="D3" s="3">
        <v>38749</v>
      </c>
      <c r="E3" s="3">
        <v>38899</v>
      </c>
      <c r="F3" s="2">
        <v>3</v>
      </c>
      <c r="G3" s="2">
        <v>3</v>
      </c>
      <c r="H3" s="4">
        <v>120</v>
      </c>
      <c r="I3" s="4">
        <f>(H3*35%)+H3</f>
        <v>162</v>
      </c>
      <c r="J3" s="4">
        <f>(I3-H3)*G3</f>
        <v>126</v>
      </c>
    </row>
    <row r="4" spans="1:10" x14ac:dyDescent="0.25">
      <c r="A4" s="1">
        <v>2</v>
      </c>
      <c r="B4" s="1" t="s">
        <v>11</v>
      </c>
      <c r="C4" s="8" t="s">
        <v>29</v>
      </c>
      <c r="D4" s="3">
        <v>38763</v>
      </c>
      <c r="E4" s="3">
        <v>38768</v>
      </c>
      <c r="F4" s="2">
        <v>13</v>
      </c>
      <c r="G4" s="2">
        <v>10</v>
      </c>
      <c r="H4" s="4">
        <v>120</v>
      </c>
      <c r="I4" s="4">
        <f>(H4*35%)+H4</f>
        <v>162</v>
      </c>
      <c r="J4" s="4">
        <f>(I4-H4)*G4</f>
        <v>420</v>
      </c>
    </row>
    <row r="5" spans="1:10" x14ac:dyDescent="0.25">
      <c r="A5" s="1">
        <v>3</v>
      </c>
      <c r="B5" s="1" t="s">
        <v>12</v>
      </c>
      <c r="C5" s="8" t="s">
        <v>30</v>
      </c>
      <c r="D5" s="3">
        <v>38848</v>
      </c>
      <c r="E5" s="3">
        <v>38976</v>
      </c>
      <c r="F5" s="2">
        <v>23</v>
      </c>
      <c r="G5" s="2">
        <v>11</v>
      </c>
      <c r="H5" s="4">
        <v>150</v>
      </c>
      <c r="I5" s="4">
        <f>(H5*35%)+H5</f>
        <v>202.5</v>
      </c>
      <c r="J5" s="4">
        <f>(I5-H5)*G5</f>
        <v>577.5</v>
      </c>
    </row>
    <row r="6" spans="1:10" x14ac:dyDescent="0.25">
      <c r="A6" s="1">
        <v>4</v>
      </c>
      <c r="B6" s="1" t="s">
        <v>13</v>
      </c>
      <c r="C6" s="8" t="s">
        <v>31</v>
      </c>
      <c r="D6" s="3">
        <v>38850</v>
      </c>
      <c r="E6" s="3">
        <v>38885</v>
      </c>
      <c r="F6" s="2">
        <v>33</v>
      </c>
      <c r="G6" s="2">
        <v>15</v>
      </c>
      <c r="H6" s="4">
        <v>160</v>
      </c>
      <c r="I6" s="4">
        <f>(H6*35%)+H6</f>
        <v>216</v>
      </c>
      <c r="J6" s="4">
        <f>(I6-H6)*G6</f>
        <v>840</v>
      </c>
    </row>
    <row r="7" spans="1:10" x14ac:dyDescent="0.25">
      <c r="A7" s="1">
        <v>5</v>
      </c>
      <c r="B7" s="1" t="s">
        <v>14</v>
      </c>
      <c r="C7" s="8" t="s">
        <v>32</v>
      </c>
      <c r="D7" s="3">
        <v>38823</v>
      </c>
      <c r="E7" s="3">
        <v>38827</v>
      </c>
      <c r="F7" s="2">
        <v>43</v>
      </c>
      <c r="G7" s="2">
        <v>40</v>
      </c>
      <c r="H7" s="4">
        <v>200</v>
      </c>
      <c r="I7" s="4">
        <f>(H7*35%)+H7</f>
        <v>270</v>
      </c>
      <c r="J7" s="4">
        <f>(I7-H7)*G7</f>
        <v>2800</v>
      </c>
    </row>
    <row r="8" spans="1:10" x14ac:dyDescent="0.25">
      <c r="A8" s="1">
        <v>6</v>
      </c>
      <c r="B8" s="1" t="s">
        <v>15</v>
      </c>
      <c r="C8" s="8" t="s">
        <v>33</v>
      </c>
      <c r="D8" s="3">
        <v>38749</v>
      </c>
      <c r="E8" s="3">
        <v>38755</v>
      </c>
      <c r="F8" s="2">
        <v>53</v>
      </c>
      <c r="G8" s="2">
        <v>50</v>
      </c>
      <c r="H8" s="4">
        <v>200</v>
      </c>
      <c r="I8" s="4">
        <f>(H8*35%)+H8</f>
        <v>270</v>
      </c>
      <c r="J8" s="4">
        <f>(I8-H8)*G8</f>
        <v>3500</v>
      </c>
    </row>
    <row r="9" spans="1:10" x14ac:dyDescent="0.25">
      <c r="A9" s="1">
        <v>7</v>
      </c>
      <c r="B9" s="1" t="s">
        <v>16</v>
      </c>
      <c r="C9" s="8" t="s">
        <v>34</v>
      </c>
      <c r="D9" s="3">
        <v>38763</v>
      </c>
      <c r="E9" s="3">
        <v>38766</v>
      </c>
      <c r="F9" s="2">
        <v>63</v>
      </c>
      <c r="G9" s="2">
        <v>60</v>
      </c>
      <c r="H9" s="4">
        <v>250</v>
      </c>
      <c r="I9" s="4">
        <f>(H9*35%)+H9</f>
        <v>337.5</v>
      </c>
      <c r="J9" s="4">
        <f>(I9-H9)*G9</f>
        <v>5250</v>
      </c>
    </row>
    <row r="10" spans="1:10" x14ac:dyDescent="0.25">
      <c r="A10" s="1">
        <v>8</v>
      </c>
      <c r="B10" s="1" t="s">
        <v>17</v>
      </c>
      <c r="C10" s="8" t="s">
        <v>28</v>
      </c>
      <c r="D10" s="3">
        <v>38848</v>
      </c>
      <c r="E10" s="3">
        <v>38853</v>
      </c>
      <c r="F10" s="2">
        <v>73</v>
      </c>
      <c r="G10" s="2">
        <v>73</v>
      </c>
      <c r="H10" s="4">
        <v>260</v>
      </c>
      <c r="I10" s="4">
        <f>(H10*35%)+H10</f>
        <v>351</v>
      </c>
      <c r="J10" s="4">
        <f>(I10-H10)*G10</f>
        <v>6643</v>
      </c>
    </row>
    <row r="11" spans="1:10" x14ac:dyDescent="0.25">
      <c r="A11" s="1">
        <v>9</v>
      </c>
      <c r="B11" s="1" t="s">
        <v>18</v>
      </c>
      <c r="C11" s="8" t="s">
        <v>29</v>
      </c>
      <c r="D11" s="3">
        <v>38881</v>
      </c>
      <c r="E11" s="3">
        <v>38887</v>
      </c>
      <c r="F11" s="2">
        <v>83</v>
      </c>
      <c r="G11" s="2">
        <v>80</v>
      </c>
      <c r="H11" s="4">
        <v>300</v>
      </c>
      <c r="I11" s="4">
        <f>(H11*35%)+H11</f>
        <v>405</v>
      </c>
      <c r="J11" s="4">
        <f>(I11-H11)*G11</f>
        <v>8400</v>
      </c>
    </row>
    <row r="12" spans="1:10" x14ac:dyDescent="0.25">
      <c r="A12" s="1">
        <v>10</v>
      </c>
      <c r="B12" s="1" t="s">
        <v>19</v>
      </c>
      <c r="C12" s="8" t="s">
        <v>30</v>
      </c>
      <c r="D12" s="3">
        <v>42476</v>
      </c>
      <c r="E12" s="3">
        <v>38827</v>
      </c>
      <c r="F12" s="2">
        <v>93</v>
      </c>
      <c r="G12" s="2">
        <v>93</v>
      </c>
      <c r="H12" s="4">
        <v>360</v>
      </c>
      <c r="I12" s="4">
        <f>(H12*35%)+H12</f>
        <v>486</v>
      </c>
      <c r="J12" s="4">
        <f>(I12-H12)*G12</f>
        <v>11718</v>
      </c>
    </row>
    <row r="13" spans="1:10" x14ac:dyDescent="0.25">
      <c r="A13" s="1">
        <v>11</v>
      </c>
      <c r="B13" s="1" t="s">
        <v>20</v>
      </c>
      <c r="C13" s="8" t="s">
        <v>31</v>
      </c>
      <c r="D13" s="3">
        <v>38749</v>
      </c>
      <c r="E13" s="3">
        <v>38753</v>
      </c>
      <c r="F13" s="2">
        <v>103</v>
      </c>
      <c r="G13" s="2">
        <v>100</v>
      </c>
      <c r="H13" s="4">
        <v>360</v>
      </c>
      <c r="I13" s="4">
        <f>(H13*35%)+H13</f>
        <v>486</v>
      </c>
      <c r="J13" s="4">
        <f>(I13-H13)*G13</f>
        <v>12600</v>
      </c>
    </row>
    <row r="14" spans="1:10" x14ac:dyDescent="0.25">
      <c r="A14" s="1">
        <v>12</v>
      </c>
      <c r="B14" s="1" t="s">
        <v>21</v>
      </c>
      <c r="C14" s="8" t="s">
        <v>32</v>
      </c>
      <c r="D14" s="3">
        <v>38763</v>
      </c>
      <c r="E14" s="3">
        <v>38765</v>
      </c>
      <c r="F14" s="2">
        <v>113</v>
      </c>
      <c r="G14" s="2">
        <v>100</v>
      </c>
      <c r="H14" s="4">
        <v>360</v>
      </c>
      <c r="I14" s="4">
        <f>(H14*35%)+H14</f>
        <v>486</v>
      </c>
      <c r="J14" s="4">
        <f>(I14-H14)*G14</f>
        <v>12600</v>
      </c>
    </row>
    <row r="15" spans="1:10" x14ac:dyDescent="0.25">
      <c r="A15" s="1">
        <v>13</v>
      </c>
      <c r="B15" s="1" t="s">
        <v>22</v>
      </c>
      <c r="C15" s="8" t="s">
        <v>33</v>
      </c>
      <c r="D15" s="3">
        <v>38833</v>
      </c>
      <c r="E15" s="3">
        <v>38842</v>
      </c>
      <c r="F15" s="2">
        <v>123</v>
      </c>
      <c r="G15" s="2">
        <v>120</v>
      </c>
      <c r="H15" s="4">
        <v>360</v>
      </c>
      <c r="I15" s="4">
        <f>(H15*35%)+H15</f>
        <v>486</v>
      </c>
      <c r="J15" s="4">
        <f>(I15-H15)*G15</f>
        <v>15120</v>
      </c>
    </row>
    <row r="16" spans="1:10" x14ac:dyDescent="0.25">
      <c r="A16" s="1">
        <v>14</v>
      </c>
      <c r="B16" s="1" t="s">
        <v>23</v>
      </c>
      <c r="C16" s="8" t="s">
        <v>34</v>
      </c>
      <c r="D16" s="3">
        <v>38802</v>
      </c>
      <c r="E16" s="3">
        <v>38803</v>
      </c>
      <c r="F16" s="2">
        <v>133</v>
      </c>
      <c r="G16" s="2">
        <v>130</v>
      </c>
      <c r="H16" s="4">
        <v>360</v>
      </c>
      <c r="I16" s="4">
        <f>(H16*35%)+H16</f>
        <v>486</v>
      </c>
      <c r="J16" s="4">
        <f>(I16-H16)*G16</f>
        <v>16380</v>
      </c>
    </row>
    <row r="17" spans="1:10" x14ac:dyDescent="0.25">
      <c r="A17" s="1">
        <v>15</v>
      </c>
      <c r="B17" s="1" t="s">
        <v>24</v>
      </c>
      <c r="C17" s="8" t="s">
        <v>37</v>
      </c>
      <c r="D17" s="3">
        <v>38790</v>
      </c>
      <c r="E17" s="3">
        <v>38791</v>
      </c>
      <c r="F17" s="2">
        <v>143</v>
      </c>
      <c r="G17" s="2">
        <v>120</v>
      </c>
      <c r="H17" s="4">
        <v>420</v>
      </c>
      <c r="I17" s="4">
        <f>(H17*35%)+H17</f>
        <v>567</v>
      </c>
      <c r="J17" s="4">
        <f>(I17-H17)*G17</f>
        <v>17640</v>
      </c>
    </row>
    <row r="18" spans="1:10" x14ac:dyDescent="0.25">
      <c r="A18" s="1">
        <v>16</v>
      </c>
      <c r="B18" s="1" t="s">
        <v>25</v>
      </c>
      <c r="C18" s="8" t="s">
        <v>29</v>
      </c>
      <c r="D18" s="3">
        <v>38863</v>
      </c>
      <c r="E18" s="3">
        <v>38867</v>
      </c>
      <c r="F18" s="2">
        <v>153</v>
      </c>
      <c r="G18" s="2">
        <v>130</v>
      </c>
      <c r="H18" s="4">
        <v>420</v>
      </c>
      <c r="I18" s="4">
        <f>(H18*35%)+H18</f>
        <v>567</v>
      </c>
      <c r="J18" s="4">
        <f>(I18-H18)*G18</f>
        <v>19110</v>
      </c>
    </row>
    <row r="19" spans="1:10" x14ac:dyDescent="0.25">
      <c r="A19" s="1">
        <v>17</v>
      </c>
      <c r="B19" s="1" t="s">
        <v>17</v>
      </c>
      <c r="C19" s="8" t="s">
        <v>30</v>
      </c>
      <c r="D19" s="3">
        <v>38892</v>
      </c>
      <c r="E19" s="3">
        <v>38898</v>
      </c>
      <c r="F19" s="2">
        <v>163</v>
      </c>
      <c r="G19" s="2">
        <v>145</v>
      </c>
      <c r="H19" s="4">
        <v>420</v>
      </c>
      <c r="I19" s="4">
        <f>(H19*35%)+H19</f>
        <v>567</v>
      </c>
      <c r="J19" s="4">
        <f>(I19-H19)*G19</f>
        <v>21315</v>
      </c>
    </row>
    <row r="20" spans="1:10" x14ac:dyDescent="0.25">
      <c r="A20" s="1">
        <v>18</v>
      </c>
      <c r="B20" s="1" t="s">
        <v>11</v>
      </c>
      <c r="C20" s="8" t="s">
        <v>31</v>
      </c>
      <c r="D20" s="3">
        <v>38790</v>
      </c>
      <c r="E20" s="3">
        <v>38794</v>
      </c>
      <c r="F20" s="2">
        <v>173</v>
      </c>
      <c r="G20" s="2">
        <v>163</v>
      </c>
      <c r="H20" s="4">
        <v>420</v>
      </c>
      <c r="I20" s="4">
        <f>(H20*35%)+H20</f>
        <v>567</v>
      </c>
      <c r="J20" s="4">
        <f>(I20-H20)*G20</f>
        <v>23961</v>
      </c>
    </row>
    <row r="21" spans="1:10" x14ac:dyDescent="0.25">
      <c r="A21" s="1">
        <v>19</v>
      </c>
      <c r="B21" s="1" t="s">
        <v>12</v>
      </c>
      <c r="C21" s="8" t="s">
        <v>32</v>
      </c>
      <c r="D21" s="3">
        <v>38765</v>
      </c>
      <c r="E21" s="3">
        <v>38766</v>
      </c>
      <c r="F21" s="2">
        <v>183</v>
      </c>
      <c r="G21" s="2">
        <v>180</v>
      </c>
      <c r="H21" s="4">
        <v>420</v>
      </c>
      <c r="I21" s="4">
        <f>(H21*35%)+H21</f>
        <v>567</v>
      </c>
      <c r="J21" s="4">
        <f>(I21-H21)*G21</f>
        <v>26460</v>
      </c>
    </row>
    <row r="22" spans="1:10" x14ac:dyDescent="0.25">
      <c r="A22" s="1">
        <v>20</v>
      </c>
      <c r="B22" s="1" t="s">
        <v>13</v>
      </c>
      <c r="C22" s="8" t="s">
        <v>33</v>
      </c>
      <c r="D22" s="3">
        <v>38802</v>
      </c>
      <c r="E22" s="3">
        <v>38806</v>
      </c>
      <c r="F22" s="2">
        <v>193</v>
      </c>
      <c r="G22" s="2">
        <v>190</v>
      </c>
      <c r="H22" s="4">
        <v>420</v>
      </c>
      <c r="I22" s="4">
        <f>(H22*35%)+H22</f>
        <v>567</v>
      </c>
      <c r="J22" s="4">
        <f>(I22-H22)*G22</f>
        <v>27930</v>
      </c>
    </row>
    <row r="23" spans="1:10" x14ac:dyDescent="0.25">
      <c r="A23" s="1">
        <v>21</v>
      </c>
      <c r="B23" s="1" t="s">
        <v>14</v>
      </c>
      <c r="C23" s="8" t="s">
        <v>34</v>
      </c>
      <c r="D23" s="3">
        <v>38835</v>
      </c>
      <c r="E23" s="3">
        <v>38837</v>
      </c>
      <c r="F23" s="2">
        <v>203</v>
      </c>
      <c r="G23" s="2">
        <v>200</v>
      </c>
      <c r="H23" s="4">
        <v>450</v>
      </c>
      <c r="I23" s="4">
        <f>(H23*35%)+H23</f>
        <v>607.5</v>
      </c>
      <c r="J23" s="4">
        <f>(I23-H23)*G23</f>
        <v>31500</v>
      </c>
    </row>
    <row r="24" spans="1:10" x14ac:dyDescent="0.25">
      <c r="A24" s="1">
        <v>22</v>
      </c>
      <c r="B24" s="1" t="s">
        <v>15</v>
      </c>
      <c r="C24" s="8" t="s">
        <v>35</v>
      </c>
      <c r="D24" s="3">
        <v>38764</v>
      </c>
      <c r="E24" s="3">
        <v>38766</v>
      </c>
      <c r="F24" s="2">
        <v>213</v>
      </c>
      <c r="G24" s="2">
        <v>210</v>
      </c>
      <c r="H24" s="4">
        <v>450</v>
      </c>
      <c r="I24" s="4">
        <f>(H24*35%)+H24</f>
        <v>607.5</v>
      </c>
      <c r="J24" s="4">
        <f>(I24-H24)*G24</f>
        <v>33075</v>
      </c>
    </row>
    <row r="25" spans="1:10" x14ac:dyDescent="0.25">
      <c r="A25" s="1">
        <v>23</v>
      </c>
      <c r="B25" s="1" t="s">
        <v>16</v>
      </c>
      <c r="C25" s="8" t="s">
        <v>36</v>
      </c>
      <c r="D25" s="3">
        <v>38826</v>
      </c>
      <c r="E25" s="3">
        <v>38830</v>
      </c>
      <c r="F25" s="2">
        <v>223</v>
      </c>
      <c r="G25" s="2">
        <v>220</v>
      </c>
      <c r="H25" s="4">
        <v>450</v>
      </c>
      <c r="I25" s="4">
        <f>(H25*35%)+H25</f>
        <v>607.5</v>
      </c>
      <c r="J25" s="4">
        <f>(I25-H25)*G25</f>
        <v>34650</v>
      </c>
    </row>
    <row r="26" spans="1:10" x14ac:dyDescent="0.25">
      <c r="A26" s="1">
        <v>24</v>
      </c>
      <c r="B26" s="1" t="s">
        <v>26</v>
      </c>
      <c r="C26" s="8" t="s">
        <v>38</v>
      </c>
      <c r="D26" s="3">
        <v>38762</v>
      </c>
      <c r="E26" s="3">
        <v>38766</v>
      </c>
      <c r="F26" s="2">
        <v>233</v>
      </c>
      <c r="G26" s="2">
        <v>200</v>
      </c>
      <c r="H26" s="4">
        <v>450</v>
      </c>
      <c r="I26" s="4">
        <f>(H26*35%)+H26</f>
        <v>607.5</v>
      </c>
      <c r="J26" s="4">
        <f>(I26-H26)*G26</f>
        <v>31500</v>
      </c>
    </row>
    <row r="27" spans="1:10" x14ac:dyDescent="0.25">
      <c r="A27" s="1">
        <v>25</v>
      </c>
      <c r="B27" s="1" t="s">
        <v>18</v>
      </c>
      <c r="C27" s="8" t="s">
        <v>29</v>
      </c>
      <c r="D27" s="3">
        <v>38885</v>
      </c>
      <c r="E27" s="3">
        <v>38891</v>
      </c>
      <c r="F27" s="2">
        <v>243</v>
      </c>
      <c r="G27" s="2">
        <v>240</v>
      </c>
      <c r="H27" s="4">
        <v>450</v>
      </c>
      <c r="I27" s="4">
        <f>(H27*35%)+H27</f>
        <v>607.5</v>
      </c>
      <c r="J27" s="4">
        <f>(I27-H27)*G27</f>
        <v>37800</v>
      </c>
    </row>
    <row r="28" spans="1:10" x14ac:dyDescent="0.25">
      <c r="A28" s="1">
        <v>26</v>
      </c>
      <c r="B28" s="1" t="s">
        <v>19</v>
      </c>
      <c r="C28" s="8" t="s">
        <v>30</v>
      </c>
      <c r="D28" s="3">
        <v>38823</v>
      </c>
      <c r="E28" s="3">
        <v>38832</v>
      </c>
      <c r="F28" s="2">
        <v>253</v>
      </c>
      <c r="G28" s="2">
        <v>253</v>
      </c>
      <c r="H28" s="4">
        <v>450</v>
      </c>
      <c r="I28" s="4">
        <f>(H28*35%)+H28</f>
        <v>607.5</v>
      </c>
      <c r="J28" s="4">
        <f>(I28-H28)*G28</f>
        <v>39847.5</v>
      </c>
    </row>
    <row r="29" spans="1:10" x14ac:dyDescent="0.25">
      <c r="A29" s="1">
        <v>27</v>
      </c>
      <c r="B29" s="1" t="s">
        <v>20</v>
      </c>
      <c r="C29" s="8" t="s">
        <v>31</v>
      </c>
      <c r="D29" s="3">
        <v>38766</v>
      </c>
      <c r="E29" s="3">
        <v>38767</v>
      </c>
      <c r="F29" s="2">
        <v>263</v>
      </c>
      <c r="G29" s="2">
        <v>256</v>
      </c>
      <c r="H29" s="4">
        <v>460</v>
      </c>
      <c r="I29" s="4">
        <f>(H29*35%)+H29</f>
        <v>621</v>
      </c>
      <c r="J29" s="4">
        <f>(I29-H29)*G29</f>
        <v>41216</v>
      </c>
    </row>
    <row r="30" spans="1:10" x14ac:dyDescent="0.25">
      <c r="A30" s="1">
        <v>28</v>
      </c>
      <c r="B30" s="1" t="s">
        <v>21</v>
      </c>
      <c r="C30" s="8" t="s">
        <v>32</v>
      </c>
      <c r="D30" s="3">
        <v>38851</v>
      </c>
      <c r="E30" s="3">
        <v>38856</v>
      </c>
      <c r="F30" s="2">
        <v>273</v>
      </c>
      <c r="G30" s="2">
        <v>270</v>
      </c>
      <c r="H30" s="4">
        <v>500</v>
      </c>
      <c r="I30" s="4">
        <f>(H30*35%)+H30</f>
        <v>675</v>
      </c>
      <c r="J30" s="4">
        <f>(I30-H30)*G30</f>
        <v>47250</v>
      </c>
    </row>
    <row r="31" spans="1:10" x14ac:dyDescent="0.25">
      <c r="A31" s="1">
        <v>29</v>
      </c>
      <c r="B31" s="1" t="s">
        <v>22</v>
      </c>
      <c r="C31" s="8" t="s">
        <v>33</v>
      </c>
      <c r="D31" s="3">
        <v>38884</v>
      </c>
      <c r="E31" s="3">
        <v>38888</v>
      </c>
      <c r="F31" s="2">
        <v>283</v>
      </c>
      <c r="G31" s="2">
        <v>280</v>
      </c>
      <c r="H31" s="4">
        <v>620</v>
      </c>
      <c r="I31" s="4">
        <f>(H31*35%)+H31</f>
        <v>837</v>
      </c>
      <c r="J31" s="4">
        <f>(I31-H31)*G31</f>
        <v>60760</v>
      </c>
    </row>
    <row r="32" spans="1:10" x14ac:dyDescent="0.25">
      <c r="A32" s="1">
        <v>30</v>
      </c>
      <c r="B32" s="1" t="s">
        <v>23</v>
      </c>
      <c r="C32" s="8" t="s">
        <v>34</v>
      </c>
      <c r="D32" s="3">
        <v>38865</v>
      </c>
      <c r="E32" s="3">
        <v>38867</v>
      </c>
      <c r="F32" s="2">
        <v>293</v>
      </c>
      <c r="G32" s="2">
        <v>290</v>
      </c>
      <c r="H32" s="4">
        <v>850</v>
      </c>
      <c r="I32" s="4">
        <f>(H32*35%)+H32</f>
        <v>1147.5</v>
      </c>
      <c r="J32" s="4">
        <f>(I32-H32)*G32</f>
        <v>86275</v>
      </c>
    </row>
  </sheetData>
  <autoFilter ref="A2:J32">
    <filterColumn colId="6">
      <customFilters>
        <customFilter operator="greaterThan" val="5"/>
        <customFilter val="5"/>
      </customFilters>
    </filterColumn>
  </autoFilter>
  <mergeCells count="1">
    <mergeCell ref="A1:J1"/>
  </mergeCells>
  <conditionalFormatting sqref="J3:J32">
    <cfRule type="top10" dxfId="5" priority="1" rank="1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2"/>
  <sheetViews>
    <sheetView workbookViewId="0">
      <selection activeCell="H6" sqref="H6"/>
    </sheetView>
  </sheetViews>
  <sheetFormatPr defaultRowHeight="15" x14ac:dyDescent="0.25"/>
  <cols>
    <col min="1" max="1" width="6.85546875" customWidth="1"/>
    <col min="2" max="2" width="14" customWidth="1"/>
    <col min="3" max="3" width="14.85546875" bestFit="1" customWidth="1"/>
    <col min="4" max="4" width="10.140625" customWidth="1"/>
    <col min="5" max="5" width="11.7109375" customWidth="1"/>
    <col min="6" max="6" width="13" customWidth="1" collapsed="1"/>
    <col min="7" max="7" width="15.7109375" customWidth="1"/>
    <col min="8" max="8" width="9.5703125" customWidth="1" collapsed="1"/>
    <col min="9" max="9" width="11" customWidth="1"/>
    <col min="10" max="10" width="12" bestFit="1" customWidth="1"/>
  </cols>
  <sheetData>
    <row r="1" spans="1:10" ht="26.25" x14ac:dyDescent="0.4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</row>
    <row r="2" spans="1:10" ht="45" x14ac:dyDescent="0.25">
      <c r="A2" s="5" t="s">
        <v>9</v>
      </c>
      <c r="B2" s="5" t="s">
        <v>0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</row>
    <row r="3" spans="1:10" hidden="1" x14ac:dyDescent="0.25">
      <c r="A3" s="1">
        <v>1</v>
      </c>
      <c r="B3" s="1" t="s">
        <v>10</v>
      </c>
      <c r="C3" s="8" t="s">
        <v>28</v>
      </c>
      <c r="D3" s="3">
        <v>38749</v>
      </c>
      <c r="E3" s="3">
        <v>38899</v>
      </c>
      <c r="F3" s="2">
        <v>3</v>
      </c>
      <c r="G3" s="2">
        <v>3</v>
      </c>
      <c r="H3" s="4">
        <v>120</v>
      </c>
      <c r="I3" s="4">
        <f>(H3*35%)+H3</f>
        <v>162</v>
      </c>
      <c r="J3" s="4">
        <f>(I3-H3)*G3</f>
        <v>126</v>
      </c>
    </row>
    <row r="4" spans="1:10" hidden="1" x14ac:dyDescent="0.25">
      <c r="A4" s="1">
        <v>2</v>
      </c>
      <c r="B4" s="1" t="s">
        <v>11</v>
      </c>
      <c r="C4" s="8" t="s">
        <v>29</v>
      </c>
      <c r="D4" s="3">
        <v>38763</v>
      </c>
      <c r="E4" s="3">
        <v>38768</v>
      </c>
      <c r="F4" s="2">
        <v>13</v>
      </c>
      <c r="G4" s="2">
        <v>10</v>
      </c>
      <c r="H4" s="4">
        <v>120</v>
      </c>
      <c r="I4" s="4">
        <f>(H4*35%)+H4</f>
        <v>162</v>
      </c>
      <c r="J4" s="4">
        <f>(I4-H4)*G4</f>
        <v>420</v>
      </c>
    </row>
    <row r="5" spans="1:10" hidden="1" x14ac:dyDescent="0.25">
      <c r="A5" s="1">
        <v>3</v>
      </c>
      <c r="B5" s="1" t="s">
        <v>12</v>
      </c>
      <c r="C5" s="8" t="s">
        <v>30</v>
      </c>
      <c r="D5" s="3">
        <v>38848</v>
      </c>
      <c r="E5" s="3">
        <v>38976</v>
      </c>
      <c r="F5" s="2">
        <v>23</v>
      </c>
      <c r="G5" s="2">
        <v>11</v>
      </c>
      <c r="H5" s="4">
        <v>150</v>
      </c>
      <c r="I5" s="4">
        <f>(H5*35%)+H5</f>
        <v>202.5</v>
      </c>
      <c r="J5" s="4">
        <f>(I5-H5)*G5</f>
        <v>577.5</v>
      </c>
    </row>
    <row r="6" spans="1:10" hidden="1" x14ac:dyDescent="0.25">
      <c r="A6" s="1">
        <v>4</v>
      </c>
      <c r="B6" s="1" t="s">
        <v>13</v>
      </c>
      <c r="C6" s="8" t="s">
        <v>31</v>
      </c>
      <c r="D6" s="3">
        <v>38850</v>
      </c>
      <c r="E6" s="3">
        <v>38885</v>
      </c>
      <c r="F6" s="2">
        <v>33</v>
      </c>
      <c r="G6" s="2">
        <v>15</v>
      </c>
      <c r="H6" s="4">
        <v>160</v>
      </c>
      <c r="I6" s="4">
        <f>(H6*35%)+H6</f>
        <v>216</v>
      </c>
      <c r="J6" s="4">
        <f>(I6-H6)*G6</f>
        <v>840</v>
      </c>
    </row>
    <row r="7" spans="1:10" hidden="1" x14ac:dyDescent="0.25">
      <c r="A7" s="1">
        <v>5</v>
      </c>
      <c r="B7" s="1" t="s">
        <v>14</v>
      </c>
      <c r="C7" s="8" t="s">
        <v>32</v>
      </c>
      <c r="D7" s="3">
        <v>38823</v>
      </c>
      <c r="E7" s="3">
        <v>38827</v>
      </c>
      <c r="F7" s="2">
        <v>43</v>
      </c>
      <c r="G7" s="2">
        <v>40</v>
      </c>
      <c r="H7" s="4">
        <v>200</v>
      </c>
      <c r="I7" s="4">
        <f>(H7*35%)+H7</f>
        <v>270</v>
      </c>
      <c r="J7" s="4">
        <f>(I7-H7)*G7</f>
        <v>2800</v>
      </c>
    </row>
    <row r="8" spans="1:10" hidden="1" x14ac:dyDescent="0.25">
      <c r="A8" s="1">
        <v>6</v>
      </c>
      <c r="B8" s="1" t="s">
        <v>15</v>
      </c>
      <c r="C8" s="8" t="s">
        <v>33</v>
      </c>
      <c r="D8" s="3">
        <v>38749</v>
      </c>
      <c r="E8" s="3">
        <v>38755</v>
      </c>
      <c r="F8" s="2">
        <v>53</v>
      </c>
      <c r="G8" s="2">
        <v>50</v>
      </c>
      <c r="H8" s="4">
        <v>200</v>
      </c>
      <c r="I8" s="4">
        <f>(H8*35%)+H8</f>
        <v>270</v>
      </c>
      <c r="J8" s="4">
        <f>(I8-H8)*G8</f>
        <v>3500</v>
      </c>
    </row>
    <row r="9" spans="1:10" hidden="1" x14ac:dyDescent="0.25">
      <c r="A9" s="1">
        <v>7</v>
      </c>
      <c r="B9" s="1" t="s">
        <v>16</v>
      </c>
      <c r="C9" s="8" t="s">
        <v>34</v>
      </c>
      <c r="D9" s="3">
        <v>38763</v>
      </c>
      <c r="E9" s="3">
        <v>38766</v>
      </c>
      <c r="F9" s="2">
        <v>63</v>
      </c>
      <c r="G9" s="2">
        <v>60</v>
      </c>
      <c r="H9" s="4">
        <v>250</v>
      </c>
      <c r="I9" s="4">
        <f>(H9*35%)+H9</f>
        <v>337.5</v>
      </c>
      <c r="J9" s="4">
        <f>(I9-H9)*G9</f>
        <v>5250</v>
      </c>
    </row>
    <row r="10" spans="1:10" hidden="1" x14ac:dyDescent="0.25">
      <c r="A10" s="1">
        <v>8</v>
      </c>
      <c r="B10" s="1" t="s">
        <v>17</v>
      </c>
      <c r="C10" s="8" t="s">
        <v>28</v>
      </c>
      <c r="D10" s="3">
        <v>38848</v>
      </c>
      <c r="E10" s="3">
        <v>38853</v>
      </c>
      <c r="F10" s="2">
        <v>73</v>
      </c>
      <c r="G10" s="2">
        <v>73</v>
      </c>
      <c r="H10" s="4">
        <v>260</v>
      </c>
      <c r="I10" s="4">
        <f>(H10*35%)+H10</f>
        <v>351</v>
      </c>
      <c r="J10" s="4">
        <f>(I10-H10)*G10</f>
        <v>6643</v>
      </c>
    </row>
    <row r="11" spans="1:10" hidden="1" x14ac:dyDescent="0.25">
      <c r="A11" s="1">
        <v>9</v>
      </c>
      <c r="B11" s="1" t="s">
        <v>18</v>
      </c>
      <c r="C11" s="8" t="s">
        <v>29</v>
      </c>
      <c r="D11" s="3">
        <v>38881</v>
      </c>
      <c r="E11" s="3">
        <v>38887</v>
      </c>
      <c r="F11" s="2">
        <v>83</v>
      </c>
      <c r="G11" s="2">
        <v>80</v>
      </c>
      <c r="H11" s="4">
        <v>300</v>
      </c>
      <c r="I11" s="4">
        <f>(H11*35%)+H11</f>
        <v>405</v>
      </c>
      <c r="J11" s="4">
        <f>(I11-H11)*G11</f>
        <v>8400</v>
      </c>
    </row>
    <row r="12" spans="1:10" hidden="1" x14ac:dyDescent="0.25">
      <c r="A12" s="1">
        <v>10</v>
      </c>
      <c r="B12" s="1" t="s">
        <v>19</v>
      </c>
      <c r="C12" s="8" t="s">
        <v>30</v>
      </c>
      <c r="D12" s="3">
        <v>42476</v>
      </c>
      <c r="E12" s="3">
        <v>38827</v>
      </c>
      <c r="F12" s="2">
        <v>93</v>
      </c>
      <c r="G12" s="2">
        <v>93</v>
      </c>
      <c r="H12" s="4">
        <v>360</v>
      </c>
      <c r="I12" s="4">
        <f>(H12*35%)+H12</f>
        <v>486</v>
      </c>
      <c r="J12" s="4">
        <f>(I12-H12)*G12</f>
        <v>11718</v>
      </c>
    </row>
    <row r="13" spans="1:10" hidden="1" x14ac:dyDescent="0.25">
      <c r="A13" s="1">
        <v>11</v>
      </c>
      <c r="B13" s="1" t="s">
        <v>20</v>
      </c>
      <c r="C13" s="8" t="s">
        <v>31</v>
      </c>
      <c r="D13" s="3">
        <v>38749</v>
      </c>
      <c r="E13" s="3">
        <v>38753</v>
      </c>
      <c r="F13" s="2">
        <v>103</v>
      </c>
      <c r="G13" s="2">
        <v>100</v>
      </c>
      <c r="H13" s="4">
        <v>360</v>
      </c>
      <c r="I13" s="4">
        <f>(H13*35%)+H13</f>
        <v>486</v>
      </c>
      <c r="J13" s="4">
        <f>(I13-H13)*G13</f>
        <v>12600</v>
      </c>
    </row>
    <row r="14" spans="1:10" hidden="1" x14ac:dyDescent="0.25">
      <c r="A14" s="1">
        <v>12</v>
      </c>
      <c r="B14" s="1" t="s">
        <v>21</v>
      </c>
      <c r="C14" s="8" t="s">
        <v>32</v>
      </c>
      <c r="D14" s="3">
        <v>38763</v>
      </c>
      <c r="E14" s="3">
        <v>38765</v>
      </c>
      <c r="F14" s="2">
        <v>113</v>
      </c>
      <c r="G14" s="2">
        <v>100</v>
      </c>
      <c r="H14" s="4">
        <v>360</v>
      </c>
      <c r="I14" s="4">
        <f>(H14*35%)+H14</f>
        <v>486</v>
      </c>
      <c r="J14" s="4">
        <f>(I14-H14)*G14</f>
        <v>12600</v>
      </c>
    </row>
    <row r="15" spans="1:10" hidden="1" x14ac:dyDescent="0.25">
      <c r="A15" s="1">
        <v>13</v>
      </c>
      <c r="B15" s="1" t="s">
        <v>22</v>
      </c>
      <c r="C15" s="8" t="s">
        <v>33</v>
      </c>
      <c r="D15" s="3">
        <v>38833</v>
      </c>
      <c r="E15" s="3">
        <v>38842</v>
      </c>
      <c r="F15" s="2">
        <v>123</v>
      </c>
      <c r="G15" s="2">
        <v>120</v>
      </c>
      <c r="H15" s="4">
        <v>360</v>
      </c>
      <c r="I15" s="4">
        <f>(H15*35%)+H15</f>
        <v>486</v>
      </c>
      <c r="J15" s="4">
        <f>(I15-H15)*G15</f>
        <v>15120</v>
      </c>
    </row>
    <row r="16" spans="1:10" hidden="1" x14ac:dyDescent="0.25">
      <c r="A16" s="1">
        <v>14</v>
      </c>
      <c r="B16" s="1" t="s">
        <v>23</v>
      </c>
      <c r="C16" s="8" t="s">
        <v>34</v>
      </c>
      <c r="D16" s="3">
        <v>38802</v>
      </c>
      <c r="E16" s="3">
        <v>38803</v>
      </c>
      <c r="F16" s="2">
        <v>133</v>
      </c>
      <c r="G16" s="2">
        <v>130</v>
      </c>
      <c r="H16" s="4">
        <v>360</v>
      </c>
      <c r="I16" s="4">
        <f>(H16*35%)+H16</f>
        <v>486</v>
      </c>
      <c r="J16" s="4">
        <f>(I16-H16)*G16</f>
        <v>16380</v>
      </c>
    </row>
    <row r="17" spans="1:10" hidden="1" x14ac:dyDescent="0.25">
      <c r="A17" s="1">
        <v>15</v>
      </c>
      <c r="B17" s="1" t="s">
        <v>24</v>
      </c>
      <c r="C17" s="8" t="s">
        <v>37</v>
      </c>
      <c r="D17" s="3">
        <v>38790</v>
      </c>
      <c r="E17" s="3">
        <v>38791</v>
      </c>
      <c r="F17" s="2">
        <v>143</v>
      </c>
      <c r="G17" s="2">
        <v>120</v>
      </c>
      <c r="H17" s="4">
        <v>420</v>
      </c>
      <c r="I17" s="4">
        <f>(H17*35%)+H17</f>
        <v>567</v>
      </c>
      <c r="J17" s="4">
        <f>(I17-H17)*G17</f>
        <v>17640</v>
      </c>
    </row>
    <row r="18" spans="1:10" hidden="1" x14ac:dyDescent="0.25">
      <c r="A18" s="1">
        <v>16</v>
      </c>
      <c r="B18" s="1" t="s">
        <v>25</v>
      </c>
      <c r="C18" s="8" t="s">
        <v>29</v>
      </c>
      <c r="D18" s="3">
        <v>38863</v>
      </c>
      <c r="E18" s="3">
        <v>38867</v>
      </c>
      <c r="F18" s="2">
        <v>153</v>
      </c>
      <c r="G18" s="2">
        <v>130</v>
      </c>
      <c r="H18" s="4">
        <v>420</v>
      </c>
      <c r="I18" s="4">
        <f>(H18*35%)+H18</f>
        <v>567</v>
      </c>
      <c r="J18" s="4">
        <f>(I18-H18)*G18</f>
        <v>19110</v>
      </c>
    </row>
    <row r="19" spans="1:10" hidden="1" x14ac:dyDescent="0.25">
      <c r="A19" s="1">
        <v>17</v>
      </c>
      <c r="B19" s="1" t="s">
        <v>17</v>
      </c>
      <c r="C19" s="8" t="s">
        <v>30</v>
      </c>
      <c r="D19" s="3">
        <v>38892</v>
      </c>
      <c r="E19" s="3">
        <v>38898</v>
      </c>
      <c r="F19" s="2">
        <v>163</v>
      </c>
      <c r="G19" s="2">
        <v>145</v>
      </c>
      <c r="H19" s="4">
        <v>420</v>
      </c>
      <c r="I19" s="4">
        <f>(H19*35%)+H19</f>
        <v>567</v>
      </c>
      <c r="J19" s="4">
        <f>(I19-H19)*G19</f>
        <v>21315</v>
      </c>
    </row>
    <row r="20" spans="1:10" hidden="1" x14ac:dyDescent="0.25">
      <c r="A20" s="1">
        <v>18</v>
      </c>
      <c r="B20" s="1" t="s">
        <v>11</v>
      </c>
      <c r="C20" s="8" t="s">
        <v>31</v>
      </c>
      <c r="D20" s="3">
        <v>38790</v>
      </c>
      <c r="E20" s="3">
        <v>38794</v>
      </c>
      <c r="F20" s="2">
        <v>173</v>
      </c>
      <c r="G20" s="2">
        <v>163</v>
      </c>
      <c r="H20" s="4">
        <v>420</v>
      </c>
      <c r="I20" s="4">
        <f>(H20*35%)+H20</f>
        <v>567</v>
      </c>
      <c r="J20" s="4">
        <f>(I20-H20)*G20</f>
        <v>23961</v>
      </c>
    </row>
    <row r="21" spans="1:10" hidden="1" x14ac:dyDescent="0.25">
      <c r="A21" s="1">
        <v>19</v>
      </c>
      <c r="B21" s="1" t="s">
        <v>12</v>
      </c>
      <c r="C21" s="8" t="s">
        <v>32</v>
      </c>
      <c r="D21" s="3">
        <v>38765</v>
      </c>
      <c r="E21" s="3">
        <v>38766</v>
      </c>
      <c r="F21" s="2">
        <v>183</v>
      </c>
      <c r="G21" s="2">
        <v>180</v>
      </c>
      <c r="H21" s="4">
        <v>420</v>
      </c>
      <c r="I21" s="4">
        <f>(H21*35%)+H21</f>
        <v>567</v>
      </c>
      <c r="J21" s="4">
        <f>(I21-H21)*G21</f>
        <v>26460</v>
      </c>
    </row>
    <row r="22" spans="1:10" hidden="1" x14ac:dyDescent="0.25">
      <c r="A22" s="1">
        <v>20</v>
      </c>
      <c r="B22" s="1" t="s">
        <v>13</v>
      </c>
      <c r="C22" s="8" t="s">
        <v>33</v>
      </c>
      <c r="D22" s="3">
        <v>38802</v>
      </c>
      <c r="E22" s="3">
        <v>38806</v>
      </c>
      <c r="F22" s="2">
        <v>193</v>
      </c>
      <c r="G22" s="2">
        <v>190</v>
      </c>
      <c r="H22" s="4">
        <v>420</v>
      </c>
      <c r="I22" s="4">
        <f>(H22*35%)+H22</f>
        <v>567</v>
      </c>
      <c r="J22" s="4">
        <f>(I22-H22)*G22</f>
        <v>27930</v>
      </c>
    </row>
    <row r="23" spans="1:10" hidden="1" x14ac:dyDescent="0.25">
      <c r="A23" s="1">
        <v>21</v>
      </c>
      <c r="B23" s="1" t="s">
        <v>14</v>
      </c>
      <c r="C23" s="8" t="s">
        <v>34</v>
      </c>
      <c r="D23" s="3">
        <v>38835</v>
      </c>
      <c r="E23" s="3">
        <v>38837</v>
      </c>
      <c r="F23" s="2">
        <v>203</v>
      </c>
      <c r="G23" s="2">
        <v>200</v>
      </c>
      <c r="H23" s="4">
        <v>450</v>
      </c>
      <c r="I23" s="4">
        <f>(H23*35%)+H23</f>
        <v>607.5</v>
      </c>
      <c r="J23" s="4">
        <f>(I23-H23)*G23</f>
        <v>31500</v>
      </c>
    </row>
    <row r="24" spans="1:10" hidden="1" x14ac:dyDescent="0.25">
      <c r="A24" s="1">
        <v>22</v>
      </c>
      <c r="B24" s="1" t="s">
        <v>15</v>
      </c>
      <c r="C24" s="8" t="s">
        <v>35</v>
      </c>
      <c r="D24" s="3">
        <v>38764</v>
      </c>
      <c r="E24" s="3">
        <v>38766</v>
      </c>
      <c r="F24" s="2">
        <v>213</v>
      </c>
      <c r="G24" s="2">
        <v>210</v>
      </c>
      <c r="H24" s="4">
        <v>450</v>
      </c>
      <c r="I24" s="4">
        <f>(H24*35%)+H24</f>
        <v>607.5</v>
      </c>
      <c r="J24" s="4">
        <f>(I24-H24)*G24</f>
        <v>33075</v>
      </c>
    </row>
    <row r="25" spans="1:10" hidden="1" x14ac:dyDescent="0.25">
      <c r="A25" s="1">
        <v>23</v>
      </c>
      <c r="B25" s="1" t="s">
        <v>16</v>
      </c>
      <c r="C25" s="8" t="s">
        <v>36</v>
      </c>
      <c r="D25" s="3">
        <v>38826</v>
      </c>
      <c r="E25" s="3">
        <v>38830</v>
      </c>
      <c r="F25" s="2">
        <v>223</v>
      </c>
      <c r="G25" s="2">
        <v>220</v>
      </c>
      <c r="H25" s="4">
        <v>450</v>
      </c>
      <c r="I25" s="4">
        <f>(H25*35%)+H25</f>
        <v>607.5</v>
      </c>
      <c r="J25" s="4">
        <f>(I25-H25)*G25</f>
        <v>34650</v>
      </c>
    </row>
    <row r="26" spans="1:10" hidden="1" x14ac:dyDescent="0.25">
      <c r="A26" s="1">
        <v>24</v>
      </c>
      <c r="B26" s="1" t="s">
        <v>26</v>
      </c>
      <c r="C26" s="8" t="s">
        <v>38</v>
      </c>
      <c r="D26" s="3">
        <v>38762</v>
      </c>
      <c r="E26" s="3">
        <v>38766</v>
      </c>
      <c r="F26" s="2">
        <v>233</v>
      </c>
      <c r="G26" s="2">
        <v>200</v>
      </c>
      <c r="H26" s="4">
        <v>450</v>
      </c>
      <c r="I26" s="4">
        <f>(H26*35%)+H26</f>
        <v>607.5</v>
      </c>
      <c r="J26" s="4">
        <f>(I26-H26)*G26</f>
        <v>31500</v>
      </c>
    </row>
    <row r="27" spans="1:10" hidden="1" x14ac:dyDescent="0.25">
      <c r="A27" s="1">
        <v>25</v>
      </c>
      <c r="B27" s="1" t="s">
        <v>18</v>
      </c>
      <c r="C27" s="8" t="s">
        <v>29</v>
      </c>
      <c r="D27" s="3">
        <v>38885</v>
      </c>
      <c r="E27" s="3">
        <v>38891</v>
      </c>
      <c r="F27" s="2">
        <v>243</v>
      </c>
      <c r="G27" s="2">
        <v>240</v>
      </c>
      <c r="H27" s="4">
        <v>450</v>
      </c>
      <c r="I27" s="4">
        <f>(H27*35%)+H27</f>
        <v>607.5</v>
      </c>
      <c r="J27" s="4">
        <f>(I27-H27)*G27</f>
        <v>37800</v>
      </c>
    </row>
    <row r="28" spans="1:10" hidden="1" x14ac:dyDescent="0.25">
      <c r="A28" s="1">
        <v>26</v>
      </c>
      <c r="B28" s="1" t="s">
        <v>19</v>
      </c>
      <c r="C28" s="8" t="s">
        <v>30</v>
      </c>
      <c r="D28" s="3">
        <v>38823</v>
      </c>
      <c r="E28" s="3">
        <v>38832</v>
      </c>
      <c r="F28" s="2">
        <v>253</v>
      </c>
      <c r="G28" s="2">
        <v>253</v>
      </c>
      <c r="H28" s="4">
        <v>450</v>
      </c>
      <c r="I28" s="4">
        <f>(H28*35%)+H28</f>
        <v>607.5</v>
      </c>
      <c r="J28" s="4">
        <f>(I28-H28)*G28</f>
        <v>39847.5</v>
      </c>
    </row>
    <row r="29" spans="1:10" hidden="1" x14ac:dyDescent="0.25">
      <c r="A29" s="1">
        <v>27</v>
      </c>
      <c r="B29" s="1" t="s">
        <v>20</v>
      </c>
      <c r="C29" s="8" t="s">
        <v>31</v>
      </c>
      <c r="D29" s="3">
        <v>38766</v>
      </c>
      <c r="E29" s="3">
        <v>38767</v>
      </c>
      <c r="F29" s="2">
        <v>263</v>
      </c>
      <c r="G29" s="2">
        <v>256</v>
      </c>
      <c r="H29" s="4">
        <v>460</v>
      </c>
      <c r="I29" s="4">
        <f>(H29*35%)+H29</f>
        <v>621</v>
      </c>
      <c r="J29" s="4">
        <f>(I29-H29)*G29</f>
        <v>41216</v>
      </c>
    </row>
    <row r="30" spans="1:10" hidden="1" x14ac:dyDescent="0.25">
      <c r="A30" s="1">
        <v>28</v>
      </c>
      <c r="B30" s="1" t="s">
        <v>21</v>
      </c>
      <c r="C30" s="8" t="s">
        <v>32</v>
      </c>
      <c r="D30" s="3">
        <v>38851</v>
      </c>
      <c r="E30" s="3">
        <v>38856</v>
      </c>
      <c r="F30" s="2">
        <v>273</v>
      </c>
      <c r="G30" s="2">
        <v>270</v>
      </c>
      <c r="H30" s="4">
        <v>500</v>
      </c>
      <c r="I30" s="4">
        <f>(H30*35%)+H30</f>
        <v>675</v>
      </c>
      <c r="J30" s="4">
        <f>(I30-H30)*G30</f>
        <v>47250</v>
      </c>
    </row>
    <row r="31" spans="1:10" hidden="1" x14ac:dyDescent="0.25">
      <c r="A31" s="1">
        <v>29</v>
      </c>
      <c r="B31" s="1" t="s">
        <v>22</v>
      </c>
      <c r="C31" s="8" t="s">
        <v>33</v>
      </c>
      <c r="D31" s="3">
        <v>38884</v>
      </c>
      <c r="E31" s="3">
        <v>38888</v>
      </c>
      <c r="F31" s="2">
        <v>283</v>
      </c>
      <c r="G31" s="2">
        <v>280</v>
      </c>
      <c r="H31" s="4">
        <v>620</v>
      </c>
      <c r="I31" s="4">
        <f>(H31*35%)+H31</f>
        <v>837</v>
      </c>
      <c r="J31" s="4">
        <f>(I31-H31)*G31</f>
        <v>60760</v>
      </c>
    </row>
    <row r="32" spans="1:10" x14ac:dyDescent="0.25">
      <c r="A32" s="1">
        <v>30</v>
      </c>
      <c r="B32" s="1" t="s">
        <v>23</v>
      </c>
      <c r="C32" s="8" t="s">
        <v>34</v>
      </c>
      <c r="D32" s="3">
        <v>38865</v>
      </c>
      <c r="E32" s="3">
        <v>38867</v>
      </c>
      <c r="F32" s="2">
        <v>293</v>
      </c>
      <c r="G32" s="2">
        <v>290</v>
      </c>
      <c r="H32" s="4">
        <v>850</v>
      </c>
      <c r="I32" s="4">
        <f>(H32*35%)+H32</f>
        <v>1147.5</v>
      </c>
      <c r="J32" s="4">
        <f>(I32-H32)*G32</f>
        <v>86275</v>
      </c>
    </row>
  </sheetData>
  <autoFilter ref="A2:J32">
    <filterColumn colId="8">
      <customFilters>
        <customFilter operator="greaterThan" val="1000"/>
        <customFilter val="1000"/>
      </customFilters>
    </filterColumn>
  </autoFilter>
  <mergeCells count="1">
    <mergeCell ref="A1:J1"/>
  </mergeCells>
  <conditionalFormatting sqref="J3:J32">
    <cfRule type="top10" dxfId="3" priority="1" rank="10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2"/>
  <sheetViews>
    <sheetView tabSelected="1" workbookViewId="0">
      <selection activeCell="A2" sqref="A2:J2"/>
    </sheetView>
  </sheetViews>
  <sheetFormatPr defaultRowHeight="15" x14ac:dyDescent="0.25"/>
  <cols>
    <col min="1" max="1" width="6.85546875" customWidth="1"/>
    <col min="2" max="2" width="14" customWidth="1"/>
    <col min="3" max="3" width="14.85546875" bestFit="1" customWidth="1"/>
    <col min="4" max="4" width="10.140625" customWidth="1"/>
    <col min="5" max="5" width="11.7109375" customWidth="1"/>
    <col min="6" max="6" width="13" customWidth="1" collapsed="1"/>
    <col min="7" max="7" width="15.7109375" customWidth="1"/>
    <col min="8" max="8" width="9.5703125" customWidth="1" collapsed="1"/>
    <col min="9" max="9" width="11" customWidth="1"/>
    <col min="10" max="10" width="12" bestFit="1" customWidth="1"/>
  </cols>
  <sheetData>
    <row r="1" spans="1:10" ht="26.25" x14ac:dyDescent="0.4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</row>
    <row r="2" spans="1:10" ht="45" x14ac:dyDescent="0.25">
      <c r="A2" s="5" t="s">
        <v>9</v>
      </c>
      <c r="B2" s="5" t="s">
        <v>0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</row>
    <row r="3" spans="1:10" x14ac:dyDescent="0.25">
      <c r="A3" s="1">
        <v>1</v>
      </c>
      <c r="B3" s="1" t="s">
        <v>10</v>
      </c>
      <c r="C3" s="8" t="s">
        <v>28</v>
      </c>
      <c r="D3" s="3">
        <v>38749</v>
      </c>
      <c r="E3" s="3">
        <v>38899</v>
      </c>
      <c r="F3" s="2">
        <v>3</v>
      </c>
      <c r="G3" s="2">
        <v>3</v>
      </c>
      <c r="H3" s="4">
        <v>120</v>
      </c>
      <c r="I3" s="4">
        <f>(H3*35%)+H3</f>
        <v>162</v>
      </c>
      <c r="J3" s="4">
        <f>(I3-H3)*G3</f>
        <v>126</v>
      </c>
    </row>
    <row r="4" spans="1:10" x14ac:dyDescent="0.25">
      <c r="A4" s="1">
        <v>2</v>
      </c>
      <c r="B4" s="1" t="s">
        <v>11</v>
      </c>
      <c r="C4" s="8" t="s">
        <v>29</v>
      </c>
      <c r="D4" s="3">
        <v>38763</v>
      </c>
      <c r="E4" s="3">
        <v>38768</v>
      </c>
      <c r="F4" s="2">
        <v>13</v>
      </c>
      <c r="G4" s="2">
        <v>10</v>
      </c>
      <c r="H4" s="4">
        <v>120</v>
      </c>
      <c r="I4" s="4">
        <f>(H4*35%)+H4</f>
        <v>162</v>
      </c>
      <c r="J4" s="4">
        <f>(I4-H4)*G4</f>
        <v>420</v>
      </c>
    </row>
    <row r="5" spans="1:10" x14ac:dyDescent="0.25">
      <c r="A5" s="1">
        <v>3</v>
      </c>
      <c r="B5" s="1" t="s">
        <v>12</v>
      </c>
      <c r="C5" s="8" t="s">
        <v>30</v>
      </c>
      <c r="D5" s="3">
        <v>38848</v>
      </c>
      <c r="E5" s="3">
        <v>38976</v>
      </c>
      <c r="F5" s="2">
        <v>23</v>
      </c>
      <c r="G5" s="2">
        <v>11</v>
      </c>
      <c r="H5" s="4">
        <v>150</v>
      </c>
      <c r="I5" s="4">
        <f>(H5*35%)+H5</f>
        <v>202.5</v>
      </c>
      <c r="J5" s="4">
        <f>(I5-H5)*G5</f>
        <v>577.5</v>
      </c>
    </row>
    <row r="6" spans="1:10" x14ac:dyDescent="0.25">
      <c r="A6" s="1">
        <v>4</v>
      </c>
      <c r="B6" s="1" t="s">
        <v>13</v>
      </c>
      <c r="C6" s="8" t="s">
        <v>31</v>
      </c>
      <c r="D6" s="3">
        <v>38850</v>
      </c>
      <c r="E6" s="3">
        <v>38885</v>
      </c>
      <c r="F6" s="2">
        <v>33</v>
      </c>
      <c r="G6" s="2">
        <v>15</v>
      </c>
      <c r="H6" s="4">
        <v>160</v>
      </c>
      <c r="I6" s="4">
        <f>(H6*35%)+H6</f>
        <v>216</v>
      </c>
      <c r="J6" s="4">
        <f>(I6-H6)*G6</f>
        <v>840</v>
      </c>
    </row>
    <row r="7" spans="1:10" x14ac:dyDescent="0.25">
      <c r="A7" s="1">
        <v>5</v>
      </c>
      <c r="B7" s="1" t="s">
        <v>14</v>
      </c>
      <c r="C7" s="8" t="s">
        <v>32</v>
      </c>
      <c r="D7" s="3">
        <v>38823</v>
      </c>
      <c r="E7" s="3">
        <v>38827</v>
      </c>
      <c r="F7" s="2">
        <v>43</v>
      </c>
      <c r="G7" s="2">
        <v>40</v>
      </c>
      <c r="H7" s="4">
        <v>200</v>
      </c>
      <c r="I7" s="4">
        <f>(H7*35%)+H7</f>
        <v>270</v>
      </c>
      <c r="J7" s="4">
        <f>(I7-H7)*G7</f>
        <v>2800</v>
      </c>
    </row>
    <row r="8" spans="1:10" x14ac:dyDescent="0.25">
      <c r="A8" s="1">
        <v>6</v>
      </c>
      <c r="B8" s="1" t="s">
        <v>15</v>
      </c>
      <c r="C8" s="8" t="s">
        <v>33</v>
      </c>
      <c r="D8" s="3">
        <v>38749</v>
      </c>
      <c r="E8" s="3">
        <v>38755</v>
      </c>
      <c r="F8" s="2">
        <v>53</v>
      </c>
      <c r="G8" s="2">
        <v>50</v>
      </c>
      <c r="H8" s="4">
        <v>200</v>
      </c>
      <c r="I8" s="4">
        <f>(H8*35%)+H8</f>
        <v>270</v>
      </c>
      <c r="J8" s="4">
        <f>(I8-H8)*G8</f>
        <v>3500</v>
      </c>
    </row>
    <row r="9" spans="1:10" hidden="1" x14ac:dyDescent="0.25">
      <c r="A9" s="1">
        <v>7</v>
      </c>
      <c r="B9" s="1" t="s">
        <v>16</v>
      </c>
      <c r="C9" s="8" t="s">
        <v>34</v>
      </c>
      <c r="D9" s="3">
        <v>38763</v>
      </c>
      <c r="E9" s="3">
        <v>38766</v>
      </c>
      <c r="F9" s="2">
        <v>63</v>
      </c>
      <c r="G9" s="2">
        <v>60</v>
      </c>
      <c r="H9" s="4">
        <v>250</v>
      </c>
      <c r="I9" s="4">
        <f>(H9*35%)+H9</f>
        <v>337.5</v>
      </c>
      <c r="J9" s="4">
        <f>(I9-H9)*G9</f>
        <v>5250</v>
      </c>
    </row>
    <row r="10" spans="1:10" hidden="1" x14ac:dyDescent="0.25">
      <c r="A10" s="1">
        <v>8</v>
      </c>
      <c r="B10" s="1" t="s">
        <v>17</v>
      </c>
      <c r="C10" s="8" t="s">
        <v>28</v>
      </c>
      <c r="D10" s="3">
        <v>38848</v>
      </c>
      <c r="E10" s="3">
        <v>38853</v>
      </c>
      <c r="F10" s="2">
        <v>73</v>
      </c>
      <c r="G10" s="2">
        <v>73</v>
      </c>
      <c r="H10" s="4">
        <v>260</v>
      </c>
      <c r="I10" s="4">
        <f>(H10*35%)+H10</f>
        <v>351</v>
      </c>
      <c r="J10" s="4">
        <f>(I10-H10)*G10</f>
        <v>6643</v>
      </c>
    </row>
    <row r="11" spans="1:10" hidden="1" x14ac:dyDescent="0.25">
      <c r="A11" s="1">
        <v>9</v>
      </c>
      <c r="B11" s="1" t="s">
        <v>18</v>
      </c>
      <c r="C11" s="8" t="s">
        <v>29</v>
      </c>
      <c r="D11" s="3">
        <v>38881</v>
      </c>
      <c r="E11" s="3">
        <v>38887</v>
      </c>
      <c r="F11" s="2">
        <v>83</v>
      </c>
      <c r="G11" s="2">
        <v>80</v>
      </c>
      <c r="H11" s="4">
        <v>300</v>
      </c>
      <c r="I11" s="4">
        <f>(H11*35%)+H11</f>
        <v>405</v>
      </c>
      <c r="J11" s="4">
        <f>(I11-H11)*G11</f>
        <v>8400</v>
      </c>
    </row>
    <row r="12" spans="1:10" hidden="1" x14ac:dyDescent="0.25">
      <c r="A12" s="1">
        <v>10</v>
      </c>
      <c r="B12" s="1" t="s">
        <v>19</v>
      </c>
      <c r="C12" s="8" t="s">
        <v>30</v>
      </c>
      <c r="D12" s="3">
        <v>42476</v>
      </c>
      <c r="E12" s="3">
        <v>38827</v>
      </c>
      <c r="F12" s="2">
        <v>93</v>
      </c>
      <c r="G12" s="2">
        <v>93</v>
      </c>
      <c r="H12" s="4">
        <v>360</v>
      </c>
      <c r="I12" s="4">
        <f>(H12*35%)+H12</f>
        <v>486</v>
      </c>
      <c r="J12" s="4">
        <f>(I12-H12)*G12</f>
        <v>11718</v>
      </c>
    </row>
    <row r="13" spans="1:10" hidden="1" x14ac:dyDescent="0.25">
      <c r="A13" s="1">
        <v>11</v>
      </c>
      <c r="B13" s="1" t="s">
        <v>20</v>
      </c>
      <c r="C13" s="8" t="s">
        <v>31</v>
      </c>
      <c r="D13" s="3">
        <v>38749</v>
      </c>
      <c r="E13" s="3">
        <v>38753</v>
      </c>
      <c r="F13" s="2">
        <v>103</v>
      </c>
      <c r="G13" s="2">
        <v>100</v>
      </c>
      <c r="H13" s="4">
        <v>360</v>
      </c>
      <c r="I13" s="4">
        <f>(H13*35%)+H13</f>
        <v>486</v>
      </c>
      <c r="J13" s="4">
        <f>(I13-H13)*G13</f>
        <v>12600</v>
      </c>
    </row>
    <row r="14" spans="1:10" hidden="1" x14ac:dyDescent="0.25">
      <c r="A14" s="1">
        <v>12</v>
      </c>
      <c r="B14" s="1" t="s">
        <v>21</v>
      </c>
      <c r="C14" s="8" t="s">
        <v>32</v>
      </c>
      <c r="D14" s="3">
        <v>38763</v>
      </c>
      <c r="E14" s="3">
        <v>38765</v>
      </c>
      <c r="F14" s="2">
        <v>113</v>
      </c>
      <c r="G14" s="2">
        <v>100</v>
      </c>
      <c r="H14" s="4">
        <v>360</v>
      </c>
      <c r="I14" s="4">
        <f>(H14*35%)+H14</f>
        <v>486</v>
      </c>
      <c r="J14" s="4">
        <f>(I14-H14)*G14</f>
        <v>12600</v>
      </c>
    </row>
    <row r="15" spans="1:10" hidden="1" x14ac:dyDescent="0.25">
      <c r="A15" s="1">
        <v>13</v>
      </c>
      <c r="B15" s="1" t="s">
        <v>22</v>
      </c>
      <c r="C15" s="8" t="s">
        <v>33</v>
      </c>
      <c r="D15" s="3">
        <v>38833</v>
      </c>
      <c r="E15" s="3">
        <v>38842</v>
      </c>
      <c r="F15" s="2">
        <v>123</v>
      </c>
      <c r="G15" s="2">
        <v>120</v>
      </c>
      <c r="H15" s="4">
        <v>360</v>
      </c>
      <c r="I15" s="4">
        <f>(H15*35%)+H15</f>
        <v>486</v>
      </c>
      <c r="J15" s="4">
        <f>(I15-H15)*G15</f>
        <v>15120</v>
      </c>
    </row>
    <row r="16" spans="1:10" hidden="1" x14ac:dyDescent="0.25">
      <c r="A16" s="1">
        <v>14</v>
      </c>
      <c r="B16" s="1" t="s">
        <v>23</v>
      </c>
      <c r="C16" s="8" t="s">
        <v>34</v>
      </c>
      <c r="D16" s="3">
        <v>38802</v>
      </c>
      <c r="E16" s="3">
        <v>38803</v>
      </c>
      <c r="F16" s="2">
        <v>133</v>
      </c>
      <c r="G16" s="2">
        <v>130</v>
      </c>
      <c r="H16" s="4">
        <v>360</v>
      </c>
      <c r="I16" s="4">
        <f>(H16*35%)+H16</f>
        <v>486</v>
      </c>
      <c r="J16" s="4">
        <f>(I16-H16)*G16</f>
        <v>16380</v>
      </c>
    </row>
    <row r="17" spans="1:10" hidden="1" x14ac:dyDescent="0.25">
      <c r="A17" s="1">
        <v>15</v>
      </c>
      <c r="B17" s="1" t="s">
        <v>24</v>
      </c>
      <c r="C17" s="8" t="s">
        <v>37</v>
      </c>
      <c r="D17" s="3">
        <v>38790</v>
      </c>
      <c r="E17" s="3">
        <v>38791</v>
      </c>
      <c r="F17" s="2">
        <v>143</v>
      </c>
      <c r="G17" s="2">
        <v>120</v>
      </c>
      <c r="H17" s="4">
        <v>420</v>
      </c>
      <c r="I17" s="4">
        <f>(H17*35%)+H17</f>
        <v>567</v>
      </c>
      <c r="J17" s="4">
        <f>(I17-H17)*G17</f>
        <v>17640</v>
      </c>
    </row>
    <row r="18" spans="1:10" hidden="1" x14ac:dyDescent="0.25">
      <c r="A18" s="1">
        <v>16</v>
      </c>
      <c r="B18" s="1" t="s">
        <v>25</v>
      </c>
      <c r="C18" s="8" t="s">
        <v>29</v>
      </c>
      <c r="D18" s="3">
        <v>38863</v>
      </c>
      <c r="E18" s="3">
        <v>38867</v>
      </c>
      <c r="F18" s="2">
        <v>153</v>
      </c>
      <c r="G18" s="2">
        <v>130</v>
      </c>
      <c r="H18" s="4">
        <v>420</v>
      </c>
      <c r="I18" s="4">
        <f>(H18*35%)+H18</f>
        <v>567</v>
      </c>
      <c r="J18" s="4">
        <f>(I18-H18)*G18</f>
        <v>19110</v>
      </c>
    </row>
    <row r="19" spans="1:10" hidden="1" x14ac:dyDescent="0.25">
      <c r="A19" s="1">
        <v>17</v>
      </c>
      <c r="B19" s="1" t="s">
        <v>17</v>
      </c>
      <c r="C19" s="8" t="s">
        <v>30</v>
      </c>
      <c r="D19" s="3">
        <v>38892</v>
      </c>
      <c r="E19" s="3">
        <v>38898</v>
      </c>
      <c r="F19" s="2">
        <v>163</v>
      </c>
      <c r="G19" s="2">
        <v>145</v>
      </c>
      <c r="H19" s="4">
        <v>420</v>
      </c>
      <c r="I19" s="4">
        <f>(H19*35%)+H19</f>
        <v>567</v>
      </c>
      <c r="J19" s="4">
        <f>(I19-H19)*G19</f>
        <v>21315</v>
      </c>
    </row>
    <row r="20" spans="1:10" hidden="1" x14ac:dyDescent="0.25">
      <c r="A20" s="1">
        <v>18</v>
      </c>
      <c r="B20" s="1" t="s">
        <v>11</v>
      </c>
      <c r="C20" s="8" t="s">
        <v>31</v>
      </c>
      <c r="D20" s="3">
        <v>38790</v>
      </c>
      <c r="E20" s="3">
        <v>38794</v>
      </c>
      <c r="F20" s="2">
        <v>173</v>
      </c>
      <c r="G20" s="2">
        <v>163</v>
      </c>
      <c r="H20" s="4">
        <v>420</v>
      </c>
      <c r="I20" s="4">
        <f>(H20*35%)+H20</f>
        <v>567</v>
      </c>
      <c r="J20" s="4">
        <f>(I20-H20)*G20</f>
        <v>23961</v>
      </c>
    </row>
    <row r="21" spans="1:10" hidden="1" x14ac:dyDescent="0.25">
      <c r="A21" s="1">
        <v>19</v>
      </c>
      <c r="B21" s="1" t="s">
        <v>12</v>
      </c>
      <c r="C21" s="8" t="s">
        <v>32</v>
      </c>
      <c r="D21" s="3">
        <v>38765</v>
      </c>
      <c r="E21" s="3">
        <v>38766</v>
      </c>
      <c r="F21" s="2">
        <v>183</v>
      </c>
      <c r="G21" s="2">
        <v>180</v>
      </c>
      <c r="H21" s="4">
        <v>420</v>
      </c>
      <c r="I21" s="4">
        <f>(H21*35%)+H21</f>
        <v>567</v>
      </c>
      <c r="J21" s="4">
        <f>(I21-H21)*G21</f>
        <v>26460</v>
      </c>
    </row>
    <row r="22" spans="1:10" hidden="1" x14ac:dyDescent="0.25">
      <c r="A22" s="1">
        <v>20</v>
      </c>
      <c r="B22" s="1" t="s">
        <v>13</v>
      </c>
      <c r="C22" s="8" t="s">
        <v>33</v>
      </c>
      <c r="D22" s="3">
        <v>38802</v>
      </c>
      <c r="E22" s="3">
        <v>38806</v>
      </c>
      <c r="F22" s="2">
        <v>193</v>
      </c>
      <c r="G22" s="2">
        <v>190</v>
      </c>
      <c r="H22" s="4">
        <v>420</v>
      </c>
      <c r="I22" s="4">
        <f>(H22*35%)+H22</f>
        <v>567</v>
      </c>
      <c r="J22" s="4">
        <f>(I22-H22)*G22</f>
        <v>27930</v>
      </c>
    </row>
    <row r="23" spans="1:10" hidden="1" x14ac:dyDescent="0.25">
      <c r="A23" s="1">
        <v>21</v>
      </c>
      <c r="B23" s="1" t="s">
        <v>14</v>
      </c>
      <c r="C23" s="8" t="s">
        <v>34</v>
      </c>
      <c r="D23" s="3">
        <v>38835</v>
      </c>
      <c r="E23" s="3">
        <v>38837</v>
      </c>
      <c r="F23" s="2">
        <v>203</v>
      </c>
      <c r="G23" s="2">
        <v>200</v>
      </c>
      <c r="H23" s="4">
        <v>450</v>
      </c>
      <c r="I23" s="4">
        <f>(H23*35%)+H23</f>
        <v>607.5</v>
      </c>
      <c r="J23" s="4">
        <f>(I23-H23)*G23</f>
        <v>31500</v>
      </c>
    </row>
    <row r="24" spans="1:10" hidden="1" x14ac:dyDescent="0.25">
      <c r="A24" s="1">
        <v>22</v>
      </c>
      <c r="B24" s="1" t="s">
        <v>15</v>
      </c>
      <c r="C24" s="8" t="s">
        <v>35</v>
      </c>
      <c r="D24" s="3">
        <v>38764</v>
      </c>
      <c r="E24" s="3">
        <v>38766</v>
      </c>
      <c r="F24" s="2">
        <v>213</v>
      </c>
      <c r="G24" s="2">
        <v>210</v>
      </c>
      <c r="H24" s="4">
        <v>450</v>
      </c>
      <c r="I24" s="4">
        <f>(H24*35%)+H24</f>
        <v>607.5</v>
      </c>
      <c r="J24" s="4">
        <f>(I24-H24)*G24</f>
        <v>33075</v>
      </c>
    </row>
    <row r="25" spans="1:10" hidden="1" x14ac:dyDescent="0.25">
      <c r="A25" s="1">
        <v>23</v>
      </c>
      <c r="B25" s="1" t="s">
        <v>16</v>
      </c>
      <c r="C25" s="8" t="s">
        <v>36</v>
      </c>
      <c r="D25" s="3">
        <v>38826</v>
      </c>
      <c r="E25" s="3">
        <v>38830</v>
      </c>
      <c r="F25" s="2">
        <v>223</v>
      </c>
      <c r="G25" s="2">
        <v>220</v>
      </c>
      <c r="H25" s="4">
        <v>450</v>
      </c>
      <c r="I25" s="4">
        <f>(H25*35%)+H25</f>
        <v>607.5</v>
      </c>
      <c r="J25" s="4">
        <f>(I25-H25)*G25</f>
        <v>34650</v>
      </c>
    </row>
    <row r="26" spans="1:10" hidden="1" x14ac:dyDescent="0.25">
      <c r="A26" s="1">
        <v>24</v>
      </c>
      <c r="B26" s="1" t="s">
        <v>26</v>
      </c>
      <c r="C26" s="8" t="s">
        <v>38</v>
      </c>
      <c r="D26" s="3">
        <v>38762</v>
      </c>
      <c r="E26" s="3">
        <v>38766</v>
      </c>
      <c r="F26" s="2">
        <v>233</v>
      </c>
      <c r="G26" s="2">
        <v>200</v>
      </c>
      <c r="H26" s="4">
        <v>450</v>
      </c>
      <c r="I26" s="4">
        <f>(H26*35%)+H26</f>
        <v>607.5</v>
      </c>
      <c r="J26" s="4">
        <f>(I26-H26)*G26</f>
        <v>31500</v>
      </c>
    </row>
    <row r="27" spans="1:10" hidden="1" x14ac:dyDescent="0.25">
      <c r="A27" s="1">
        <v>25</v>
      </c>
      <c r="B27" s="1" t="s">
        <v>18</v>
      </c>
      <c r="C27" s="8" t="s">
        <v>29</v>
      </c>
      <c r="D27" s="3">
        <v>38885</v>
      </c>
      <c r="E27" s="3">
        <v>38891</v>
      </c>
      <c r="F27" s="2">
        <v>243</v>
      </c>
      <c r="G27" s="2">
        <v>240</v>
      </c>
      <c r="H27" s="4">
        <v>450</v>
      </c>
      <c r="I27" s="4">
        <f>(H27*35%)+H27</f>
        <v>607.5</v>
      </c>
      <c r="J27" s="4">
        <f>(I27-H27)*G27</f>
        <v>37800</v>
      </c>
    </row>
    <row r="28" spans="1:10" hidden="1" x14ac:dyDescent="0.25">
      <c r="A28" s="1">
        <v>26</v>
      </c>
      <c r="B28" s="1" t="s">
        <v>19</v>
      </c>
      <c r="C28" s="8" t="s">
        <v>30</v>
      </c>
      <c r="D28" s="3">
        <v>38823</v>
      </c>
      <c r="E28" s="3">
        <v>38832</v>
      </c>
      <c r="F28" s="2">
        <v>253</v>
      </c>
      <c r="G28" s="2">
        <v>253</v>
      </c>
      <c r="H28" s="4">
        <v>450</v>
      </c>
      <c r="I28" s="4">
        <f>(H28*35%)+H28</f>
        <v>607.5</v>
      </c>
      <c r="J28" s="4">
        <f>(I28-H28)*G28</f>
        <v>39847.5</v>
      </c>
    </row>
    <row r="29" spans="1:10" hidden="1" x14ac:dyDescent="0.25">
      <c r="A29" s="1">
        <v>27</v>
      </c>
      <c r="B29" s="1" t="s">
        <v>20</v>
      </c>
      <c r="C29" s="8" t="s">
        <v>31</v>
      </c>
      <c r="D29" s="3">
        <v>38766</v>
      </c>
      <c r="E29" s="3">
        <v>38767</v>
      </c>
      <c r="F29" s="2">
        <v>263</v>
      </c>
      <c r="G29" s="2">
        <v>256</v>
      </c>
      <c r="H29" s="4">
        <v>460</v>
      </c>
      <c r="I29" s="4">
        <f>(H29*35%)+H29</f>
        <v>621</v>
      </c>
      <c r="J29" s="4">
        <f>(I29-H29)*G29</f>
        <v>41216</v>
      </c>
    </row>
    <row r="30" spans="1:10" hidden="1" x14ac:dyDescent="0.25">
      <c r="A30" s="1">
        <v>28</v>
      </c>
      <c r="B30" s="1" t="s">
        <v>21</v>
      </c>
      <c r="C30" s="8" t="s">
        <v>32</v>
      </c>
      <c r="D30" s="3">
        <v>38851</v>
      </c>
      <c r="E30" s="3">
        <v>38856</v>
      </c>
      <c r="F30" s="2">
        <v>273</v>
      </c>
      <c r="G30" s="2">
        <v>270</v>
      </c>
      <c r="H30" s="4">
        <v>500</v>
      </c>
      <c r="I30" s="4">
        <f>(H30*35%)+H30</f>
        <v>675</v>
      </c>
      <c r="J30" s="4">
        <f>(I30-H30)*G30</f>
        <v>47250</v>
      </c>
    </row>
    <row r="31" spans="1:10" hidden="1" x14ac:dyDescent="0.25">
      <c r="A31" s="1">
        <v>29</v>
      </c>
      <c r="B31" s="1" t="s">
        <v>22</v>
      </c>
      <c r="C31" s="8" t="s">
        <v>33</v>
      </c>
      <c r="D31" s="3">
        <v>38884</v>
      </c>
      <c r="E31" s="3">
        <v>38888</v>
      </c>
      <c r="F31" s="2">
        <v>283</v>
      </c>
      <c r="G31" s="2">
        <v>280</v>
      </c>
      <c r="H31" s="4">
        <v>620</v>
      </c>
      <c r="I31" s="4">
        <f>(H31*35%)+H31</f>
        <v>837</v>
      </c>
      <c r="J31" s="4">
        <f>(I31-H31)*G31</f>
        <v>60760</v>
      </c>
    </row>
    <row r="32" spans="1:10" x14ac:dyDescent="0.25">
      <c r="A32" s="1">
        <v>30</v>
      </c>
      <c r="B32" s="1" t="s">
        <v>23</v>
      </c>
      <c r="C32" s="8" t="s">
        <v>34</v>
      </c>
      <c r="D32" s="3">
        <v>38865</v>
      </c>
      <c r="E32" s="3">
        <v>38867</v>
      </c>
      <c r="F32" s="2">
        <v>293</v>
      </c>
      <c r="G32" s="2">
        <v>290</v>
      </c>
      <c r="H32" s="4">
        <v>850</v>
      </c>
      <c r="I32" s="4">
        <f>(H32*35%)+H32</f>
        <v>1147.5</v>
      </c>
      <c r="J32" s="4">
        <f>(I32-H32)*G32</f>
        <v>86275</v>
      </c>
    </row>
  </sheetData>
  <autoFilter ref="A2:J32">
    <filterColumn colId="8">
      <customFilters>
        <customFilter operator="greaterThanOrEqual" val="1100"/>
        <customFilter operator="lessThanOrEqual" val="300"/>
      </customFilters>
    </filterColumn>
  </autoFilter>
  <mergeCells count="1">
    <mergeCell ref="A1:J1"/>
  </mergeCells>
  <conditionalFormatting sqref="J3:J32">
    <cfRule type="top10" dxfId="1" priority="1" rank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Учет заказов</vt:lpstr>
      <vt:lpstr>Фильтр_1</vt:lpstr>
      <vt:lpstr>Фильтр_2</vt:lpstr>
      <vt:lpstr>Фильтр_3</vt:lpstr>
      <vt:lpstr>Фильтр_4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2019-06-27T18:32:50Z</dcterms:modified>
</cp:coreProperties>
</file>